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ANIA\PRZETARGI 2025\622500498 Świadcz. usług serwis. sterowania pilotowego TIEFENBACH_HENNLICH_DOH_DAMSFAMUR\CENNIKI do postępowania 622500498\"/>
    </mc:Choice>
  </mc:AlternateContent>
  <xr:revisionPtr revIDLastSave="0" documentId="13_ncr:1_{B8DB7A08-2A4D-4E43-B434-1B6489387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2a" sheetId="5" r:id="rId1"/>
    <sheet name="Załącznik 2b" sheetId="1" r:id="rId2"/>
    <sheet name="Załącznik nr 2c" sheetId="4" r:id="rId3"/>
  </sheets>
  <definedNames>
    <definedName name="_xlnm.Print_Area" localSheetId="0">'Załącznik 2a'!$A$1:$G$74</definedName>
    <definedName name="_xlnm.Print_Area" localSheetId="2">'Załącznik nr 2c'!$A$1:$D$25</definedName>
    <definedName name="_xlnm.Print_Titles" localSheetId="0">'Załącznik 2a'!$4:$4</definedName>
    <definedName name="_xlnm.Print_Titles" localSheetId="1">'Załącznik 2b'!#REF!</definedName>
  </definedNames>
  <calcPr calcId="191029"/>
</workbook>
</file>

<file path=xl/calcChain.xml><?xml version="1.0" encoding="utf-8"?>
<calcChain xmlns="http://schemas.openxmlformats.org/spreadsheetml/2006/main">
  <c r="I319" i="5" l="1"/>
  <c r="I317" i="5"/>
  <c r="I74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6" i="5"/>
</calcChain>
</file>

<file path=xl/sharedStrings.xml><?xml version="1.0" encoding="utf-8"?>
<sst xmlns="http://schemas.openxmlformats.org/spreadsheetml/2006/main" count="1223" uniqueCount="388">
  <si>
    <t>Pierścień uszczelniający typu „O”</t>
  </si>
  <si>
    <t>Pierścień wsporczy</t>
  </si>
  <si>
    <t>458 058 10 20</t>
  </si>
  <si>
    <t>Oring</t>
  </si>
  <si>
    <t>Oring oporowy</t>
  </si>
  <si>
    <t>401 458 12 40</t>
  </si>
  <si>
    <t>Nazwa</t>
  </si>
  <si>
    <t>Załącznik nr 2a</t>
  </si>
  <si>
    <t>Lp.</t>
  </si>
  <si>
    <t xml:space="preserve">Cena jednostkowa netto [PLN] </t>
  </si>
  <si>
    <t>Nazwa Oddziału</t>
  </si>
  <si>
    <t>Ulica</t>
  </si>
  <si>
    <t>Miasto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</si>
  <si>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</si>
  <si>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</si>
  <si>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</si>
  <si>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</si>
  <si>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</si>
  <si>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</si>
  <si>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</si>
  <si>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</si>
  <si>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</si>
  <si>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</si>
  <si>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</si>
  <si>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</si>
  <si>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</si>
  <si>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</si>
  <si>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</si>
  <si>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</si>
  <si>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</si>
  <si>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</si>
  <si>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</si>
  <si>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</si>
  <si>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</si>
  <si>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Ruch „Pokój”</t>
  </si>
  <si>
    <t>Niedurnego 13</t>
  </si>
  <si>
    <t>41-710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</si>
  <si>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</si>
  <si>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</si>
  <si>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</si>
  <si>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</si>
  <si>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</si>
  <si>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</si>
  <si>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</si>
  <si>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</si>
  <si>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Świętej Barbary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</si>
  <si>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</si>
  <si>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</si>
  <si>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</si>
  <si>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</si>
  <si>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</si>
  <si>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</si>
  <si>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KWK "Mysłowice Wesoła"</t>
  </si>
  <si>
    <t>Kopalniana 5</t>
  </si>
  <si>
    <t>41-408 Mysłowice</t>
  </si>
  <si>
    <t>CTH 06.811.00.00.000</t>
  </si>
  <si>
    <t>Rozdzielacz pilotowy 16f</t>
  </si>
  <si>
    <t>CTH 06.111.00.00.000</t>
  </si>
  <si>
    <t>Rozdzielacz pilotowy 20f</t>
  </si>
  <si>
    <t>CTG 06.911.00.00.000-50.02</t>
  </si>
  <si>
    <t>Blok sterujący 18f</t>
  </si>
  <si>
    <t>20f CTH06.111</t>
  </si>
  <si>
    <t>Blok sterujący 20f</t>
  </si>
  <si>
    <t>CTH 07.811.00.00.000</t>
  </si>
  <si>
    <t>Rozdzielacz wykonawczy 16f</t>
  </si>
  <si>
    <t>CTH 07.111.00.00.000</t>
  </si>
  <si>
    <t>Rozdzielacz wykonawczy 20f</t>
  </si>
  <si>
    <t>CTG 07.911.00.00.000-0412.1410</t>
  </si>
  <si>
    <t>Blok wykonawczy 18f</t>
  </si>
  <si>
    <t>20F CTH07.116</t>
  </si>
  <si>
    <t>Blok wykonawczy 20f</t>
  </si>
  <si>
    <t>316 070 02 28</t>
  </si>
  <si>
    <t>Przewód wielokanałowy 16f</t>
  </si>
  <si>
    <t>320 075 02 28</t>
  </si>
  <si>
    <t>Przewód wielokanałowy 20f</t>
  </si>
  <si>
    <t>320 075 02a26</t>
  </si>
  <si>
    <t>320 075 02a30</t>
  </si>
  <si>
    <t>320 075 02a32</t>
  </si>
  <si>
    <t>ZZ600-00.00.000</t>
  </si>
  <si>
    <t>Zawór zwrotny DN25</t>
  </si>
  <si>
    <t>458 118 00 70</t>
  </si>
  <si>
    <t>Zawór zwrotny podwójny DN10 z luzowaniem</t>
  </si>
  <si>
    <t>458 058 12 60</t>
  </si>
  <si>
    <t>Zawór zwrotny sterowany DN12</t>
  </si>
  <si>
    <t>Zawór zwrotny pojedynczy DN20-DN12</t>
  </si>
  <si>
    <t>458 118 00 65</t>
  </si>
  <si>
    <t>Zawór zwrotny podwójny DN10</t>
  </si>
  <si>
    <t>458 008 10 00</t>
  </si>
  <si>
    <t>Zawór zwrotny podwójny DN10 bliźniaczy</t>
  </si>
  <si>
    <t>458 119 00 20A</t>
  </si>
  <si>
    <t>Zawór zwrotny podwójny DN10 z luzowaniem z rozład.</t>
  </si>
  <si>
    <t>ZZ200-00.00.000</t>
  </si>
  <si>
    <t>Zawór dławiąco-zwrotny DN 10 dł. 3 mm</t>
  </si>
  <si>
    <t>440 165 20 00</t>
  </si>
  <si>
    <t>Filtr DN20</t>
  </si>
  <si>
    <t>PO200-00.00.000/A</t>
  </si>
  <si>
    <t>Przełącznik obiegu DN10S</t>
  </si>
  <si>
    <t>440 005 12 00</t>
  </si>
  <si>
    <t>Zawór łagodnego rozruchu DN12</t>
  </si>
  <si>
    <t>ZO207-00.00.000</t>
  </si>
  <si>
    <t>Zawór odcinający ZOC-53/10</t>
  </si>
  <si>
    <t>ZO551-00.00.000</t>
  </si>
  <si>
    <t>Zawór odcinający ZOC-45/20</t>
  </si>
  <si>
    <t>485 130 00 00</t>
  </si>
  <si>
    <t>Zawór przelewowy DN10</t>
  </si>
  <si>
    <t>414 130 40 12</t>
  </si>
  <si>
    <t>Zawór przelewowy DN12</t>
  </si>
  <si>
    <t>481 130 12 00a</t>
  </si>
  <si>
    <t>P07.716</t>
  </si>
  <si>
    <t>Zawór upustowy</t>
  </si>
  <si>
    <t>420 159 00 00</t>
  </si>
  <si>
    <t>Zawór podporności cząstkowej DN10</t>
  </si>
  <si>
    <t>UH207-01.00.004</t>
  </si>
  <si>
    <t>Piktogram</t>
  </si>
  <si>
    <t>UH235-31.00.000</t>
  </si>
  <si>
    <t>P07.629/2</t>
  </si>
  <si>
    <t>Redukcja zaworu upustowego</t>
  </si>
  <si>
    <t>481 081 00 00a</t>
  </si>
  <si>
    <t xml:space="preserve">Zawór pilotowy </t>
  </si>
  <si>
    <t>483 081 00 00a</t>
  </si>
  <si>
    <t>Zawór pilotowy z blokadą</t>
  </si>
  <si>
    <t>499 081 06 00</t>
  </si>
  <si>
    <t>Dźwignia zwykła</t>
  </si>
  <si>
    <t>492 081 01 00</t>
  </si>
  <si>
    <t>Blokada dźwigni</t>
  </si>
  <si>
    <t>400 600 10 00 a</t>
  </si>
  <si>
    <t>Zawór wykonawczy typ 600 DN10</t>
  </si>
  <si>
    <t>400 600 12 00 a</t>
  </si>
  <si>
    <t>Zawór wykonawczy typ 600 DN12</t>
  </si>
  <si>
    <t>402 458 10 00</t>
  </si>
  <si>
    <t>Wkład zaworu kpl</t>
  </si>
  <si>
    <t>401 458 10 10x</t>
  </si>
  <si>
    <t>Wkład zaworowy 2/2 drożny DN10</t>
  </si>
  <si>
    <t>401 458 12 20x</t>
  </si>
  <si>
    <t>Przyłącze wkrętne DN10</t>
  </si>
  <si>
    <t xml:space="preserve"> (kominek)Wkład luzowania </t>
  </si>
  <si>
    <t>Przewozowa 4</t>
  </si>
  <si>
    <t>KWK"Staszic-Wujek"</t>
  </si>
  <si>
    <t>Ruch "Murcki-Staszic"</t>
  </si>
  <si>
    <t>Ruch "Wujek"</t>
  </si>
  <si>
    <t>Wincentego Pola 65</t>
  </si>
  <si>
    <t xml:space="preserve">40-596 Katowice </t>
  </si>
  <si>
    <t>STAWKA ROBOCZOGODZINY I CENNIK ISTOTNYCH DLA ZAMAWIAJĄCEGO CZĘŚCI ZAMIENNYCH NOWYCH (podlegający ocenie)</t>
  </si>
  <si>
    <t xml:space="preserve">Producent części zamiennej </t>
  </si>
  <si>
    <t xml:space="preserve">Roboczogodzina </t>
  </si>
  <si>
    <t xml:space="preserve">Ilość  rg/szt. </t>
  </si>
  <si>
    <t>Załącznik nr 2b</t>
  </si>
  <si>
    <t>Producent części zamiennej</t>
  </si>
  <si>
    <t xml:space="preserve"> CENNIK CZĘŚCI ZAMIENNYCH NIE PODLEGAJĄCYCH OCENIE</t>
  </si>
  <si>
    <t xml:space="preserve">Nr rysunku/oznaczenie/nazwa wg producenta części zamiennej </t>
  </si>
  <si>
    <t>Pozycje pozostałych części zamiennych nowych (nie podlegający ocenie) - Wypełnia Wykonawca</t>
  </si>
  <si>
    <t>Nr katalogowy/indeks</t>
  </si>
  <si>
    <t xml:space="preserve">*) nie należy dopisywać pozycji cennikowych ujętych przez Zamawiającego </t>
  </si>
  <si>
    <t>Pozycje regenerowanych części zamiennych (nie podlegający ocenie) - Wypełnia Wykonawca</t>
  </si>
  <si>
    <t>Cennik usług transportowych</t>
  </si>
  <si>
    <t xml:space="preserve"> Tablica stawek ryczałtowych 
za transport podzespołów i części zamiennych do usuwania awarii 
bez udziału ekipy serwisowej</t>
  </si>
  <si>
    <t>FAMUR</t>
  </si>
  <si>
    <t>jak obok</t>
  </si>
  <si>
    <t>Załącznik nr 2c</t>
  </si>
  <si>
    <t>Wartość
netto
[PLN]</t>
  </si>
  <si>
    <t xml:space="preserve">Nr rysunku/ oznaczenie/ nazwa wg producenta części zamiennej </t>
  </si>
  <si>
    <t>Numer katalogowy/ indeks</t>
  </si>
  <si>
    <t xml:space="preserve">Wartość netto do oceny ofert  (wartość roboczogodzin pracy serwisanta w dni robocze i świąteczne uwzględniająca koszty dojazdu serwisanta do Zamawiającego oraz wartość części zamiennych istotnych dla Zamawiającego nowych  </t>
  </si>
  <si>
    <t>Cena ryczałtowa w zł netto (wpisuje Wykonawca)</t>
  </si>
  <si>
    <t>Cena
jednostkowa
netto
[PLN] 
POPRZEDNIA UMOWA</t>
  </si>
  <si>
    <t xml:space="preserve">Cena
jednostkowa
netto
[PLN] </t>
  </si>
  <si>
    <t>X</t>
  </si>
  <si>
    <t>ZADANIE Nr 4 A - serwis sterowania pilotowego produkcji DAMS</t>
  </si>
  <si>
    <t>Cena ryczałtowa w zł netto
POPRZEDNIA UMOWA</t>
  </si>
  <si>
    <t>ZADANIE Nr 4 B - serwis sterowania pilotowego produkcji FAMUR</t>
  </si>
  <si>
    <t xml:space="preserve">Producent  części zamiennej </t>
  </si>
  <si>
    <t xml:space="preserve">Ilość rg/szt. </t>
  </si>
  <si>
    <t>CTH06.841.00.00.000-01</t>
  </si>
  <si>
    <t>Blok rozdzielaczy sterujących 16 funkcyjnych</t>
  </si>
  <si>
    <t>CTH06.841.01.00.000</t>
  </si>
  <si>
    <t>Płyta sterująca 16 funkcyjna</t>
  </si>
  <si>
    <t>CTH06.841.02.00.000</t>
  </si>
  <si>
    <t>Adapter 16 funkcyjny</t>
  </si>
  <si>
    <t>ZG204-00.00.001</t>
  </si>
  <si>
    <t>Łącznik 10A</t>
  </si>
  <si>
    <t>RH012-00.00.000/a</t>
  </si>
  <si>
    <t>Rozdzielacz Ø4</t>
  </si>
  <si>
    <t>RH012-00.00.000/B</t>
  </si>
  <si>
    <t>Rozdzielacz  Ø4</t>
  </si>
  <si>
    <t>RH012-00.00.000/b</t>
  </si>
  <si>
    <t>Korpus</t>
  </si>
  <si>
    <t>RH012-01.00.000/a</t>
  </si>
  <si>
    <t>Wkład zaworowy</t>
  </si>
  <si>
    <t>RH012-00.00.002</t>
  </si>
  <si>
    <t>Tulejka</t>
  </si>
  <si>
    <t>RH012-02.00.000</t>
  </si>
  <si>
    <t>Trzpień</t>
  </si>
  <si>
    <t>RH012-00.00.003</t>
  </si>
  <si>
    <t>Dźwignia sterująca</t>
  </si>
  <si>
    <t>RH012-00.00.004</t>
  </si>
  <si>
    <t>Pierścień oporowy 21</t>
  </si>
  <si>
    <t>PN-60/M-73093</t>
  </si>
  <si>
    <t>Pierścień uszczelniający 5x2</t>
  </si>
  <si>
    <t>PN-60/M-86961</t>
  </si>
  <si>
    <t>Pierścień uszczelniający 8,3x2,4</t>
  </si>
  <si>
    <t>Pierścień uszczelniający 12,3x2,4</t>
  </si>
  <si>
    <t>Pierścień uszczelniający 16,3x2,4</t>
  </si>
  <si>
    <t>RH012-00.00.005</t>
  </si>
  <si>
    <t>Kołek walcowy</t>
  </si>
  <si>
    <t>BS840-02.00.000</t>
  </si>
  <si>
    <t>Mechaniczna blokada dźwigni</t>
  </si>
  <si>
    <t>PN EN ISO 4762</t>
  </si>
  <si>
    <t>Śruba M8x55-8.8</t>
  </si>
  <si>
    <t>Pierścień uszczelniający 19,3x2,4</t>
  </si>
  <si>
    <t>S83-5-94B</t>
  </si>
  <si>
    <t>Zaślepka 10</t>
  </si>
  <si>
    <t>S83-5-91-2</t>
  </si>
  <si>
    <t>Przetyczka 10</t>
  </si>
  <si>
    <t>CTH07.811.00.00.000-412.1210</t>
  </si>
  <si>
    <t>Blok rozdzielaczy wykonawczych16 funkcyjnych</t>
  </si>
  <si>
    <t>CTH07.811.01.000</t>
  </si>
  <si>
    <t>Płyta bloku wykonawczego 16F</t>
  </si>
  <si>
    <t xml:space="preserve">400 600 12 00 </t>
  </si>
  <si>
    <t xml:space="preserve">Wkład wykonawczy DN12 </t>
  </si>
  <si>
    <t>400 600 12 01 D</t>
  </si>
  <si>
    <t>Tuleja gniazda DN10</t>
  </si>
  <si>
    <t>400 600 12 04 D</t>
  </si>
  <si>
    <t>Oprawa sprężyny</t>
  </si>
  <si>
    <t>400 510 12 03 e</t>
  </si>
  <si>
    <t>Tłok</t>
  </si>
  <si>
    <t>400 500 12 06 ga</t>
  </si>
  <si>
    <t>Tłok prowadzący</t>
  </si>
  <si>
    <t>400 600 12 05 Da</t>
  </si>
  <si>
    <t>Tuleja sterująca</t>
  </si>
  <si>
    <t>400 500 12 07</t>
  </si>
  <si>
    <t>Sprężyna</t>
  </si>
  <si>
    <t>400 500 12 01</t>
  </si>
  <si>
    <t>Nasadka</t>
  </si>
  <si>
    <t>Pierścień uszczelniający typu „O</t>
  </si>
  <si>
    <t>PN-EN ISO 4028</t>
  </si>
  <si>
    <t>Wkręt ustalający M2x3</t>
  </si>
  <si>
    <t>Drut oporowy</t>
  </si>
  <si>
    <t>400 600 10 00</t>
  </si>
  <si>
    <t>Wkład wykonawczy DN10</t>
  </si>
  <si>
    <t>400 600 10 01 D</t>
  </si>
  <si>
    <t>432 058 10 02</t>
  </si>
  <si>
    <t>316 070 02 1x</t>
  </si>
  <si>
    <t>Przewód wielokanałowy  16 funkcyjny L=2500</t>
  </si>
  <si>
    <t>316 070 02a 26</t>
  </si>
  <si>
    <t>Przewód wielokanałowy  16 funkcyjny L=2600</t>
  </si>
  <si>
    <t>400 200 03 01</t>
  </si>
  <si>
    <t>Nakrętka złączkowa</t>
  </si>
  <si>
    <t>400 200 03 02</t>
  </si>
  <si>
    <t>Pierścień podtrzymujący</t>
  </si>
  <si>
    <t>400 200 03 07</t>
  </si>
  <si>
    <t>Podkładka centrująca</t>
  </si>
  <si>
    <t>400 200 03 08</t>
  </si>
  <si>
    <t>Podkładka podtrzymująca</t>
  </si>
  <si>
    <t>400 200 03 09</t>
  </si>
  <si>
    <t>Sworzeń ustalający</t>
  </si>
  <si>
    <t>400 200 03 10</t>
  </si>
  <si>
    <t>Sworzeń centrujący</t>
  </si>
  <si>
    <t>Zawór zwrotny sterowany  DN 20</t>
  </si>
  <si>
    <t>458 058 10 21</t>
  </si>
  <si>
    <t>Obudowa zaworu</t>
  </si>
  <si>
    <t>402 458 10 00</t>
  </si>
  <si>
    <t>Wkład zaworu kpl.</t>
  </si>
  <si>
    <t>401 458 10 10</t>
  </si>
  <si>
    <t xml:space="preserve">Wkład zaworu </t>
  </si>
  <si>
    <t>401 458 10 01</t>
  </si>
  <si>
    <t>Siedzisko zaworu</t>
  </si>
  <si>
    <t>401 458 10 03</t>
  </si>
  <si>
    <t>Tłoczysko</t>
  </si>
  <si>
    <t>400 458 10 04</t>
  </si>
  <si>
    <t>Grzybek zaworu</t>
  </si>
  <si>
    <t>400 458 10 05</t>
  </si>
  <si>
    <t>Prowadzenie zaworu</t>
  </si>
  <si>
    <t>400 458 10 08</t>
  </si>
  <si>
    <t>Sprężyna śrubowa</t>
  </si>
  <si>
    <t>403 458 10 05</t>
  </si>
  <si>
    <t xml:space="preserve">Pierścień uszczelniający  </t>
  </si>
  <si>
    <t>Uszczelka profilowana</t>
  </si>
  <si>
    <t>402 458 10 02</t>
  </si>
  <si>
    <t>Zamknięcie zaworu  (śruba  SW24)</t>
  </si>
  <si>
    <t xml:space="preserve">Oring </t>
  </si>
  <si>
    <t xml:space="preserve">Zaślepka </t>
  </si>
  <si>
    <t>Śruba cylindryczna</t>
  </si>
  <si>
    <t>Podkładka sprężysta</t>
  </si>
  <si>
    <t>458 118 00 70</t>
  </si>
  <si>
    <t>Podwójny zawór zwrotny sterowany z otwieraniem DN10</t>
  </si>
  <si>
    <t>458 118 00 63</t>
  </si>
  <si>
    <t>OBUDOWA ZAWORU</t>
  </si>
  <si>
    <t>WKŁAD ZAWORU KPL</t>
  </si>
  <si>
    <t>WKŁAD ZAWOROWY</t>
  </si>
  <si>
    <t>SIEDZISKO ZAWORU</t>
  </si>
  <si>
    <t>TŁOCZYSKO</t>
  </si>
  <si>
    <t>GRZYBEK ZAWORU</t>
  </si>
  <si>
    <t>PROWADZENIE ZAWORU</t>
  </si>
  <si>
    <t>SPREZYNA SRUBOWA</t>
  </si>
  <si>
    <t>PIERSCIEN USZCZELNIAJĄCY</t>
  </si>
  <si>
    <t>USZCZELKA PROFILOWANA</t>
  </si>
  <si>
    <t>ORING</t>
  </si>
  <si>
    <t>ORING OPOROWY</t>
  </si>
  <si>
    <t>POKRYWA ZAWORU</t>
  </si>
  <si>
    <t>PIERSCIEN WSPORCZY</t>
  </si>
  <si>
    <t>WKŁAD LUZOWANIA (KOMINEK)</t>
  </si>
  <si>
    <t>401 458 12 18</t>
  </si>
  <si>
    <t>MUFAWKRETNA</t>
  </si>
  <si>
    <t>NASADKA</t>
  </si>
  <si>
    <t>DRUT SPREZYSTY</t>
  </si>
  <si>
    <t>401 458 12 41</t>
  </si>
  <si>
    <t>MUFA WKRETNA Z DOD.TŁOKIEM</t>
  </si>
  <si>
    <t>401 458 12 16</t>
  </si>
  <si>
    <t>TLOK STERUJACY</t>
  </si>
  <si>
    <t>ZASLEPKA</t>
  </si>
  <si>
    <t>PIERSCIEN WPORCZY</t>
  </si>
  <si>
    <t>458 118 00 65</t>
  </si>
  <si>
    <t>Podwójny zawór zwrotny sterowany DN10</t>
  </si>
  <si>
    <t>458 008 10 00</t>
  </si>
  <si>
    <t>Podwójny zawór zwrotny "bliźniaczy" DN10</t>
  </si>
  <si>
    <t xml:space="preserve"> 458 008 10 01</t>
  </si>
  <si>
    <t xml:space="preserve"> OBUDOWA ZAWORU</t>
  </si>
  <si>
    <t>ZAMKNIĘCIE ZAWORU</t>
  </si>
  <si>
    <t>ZAŚLEPKA OCHRONNA</t>
  </si>
  <si>
    <t>485 130 00 00</t>
  </si>
  <si>
    <t>Zawór przelewowy DN 10</t>
  </si>
  <si>
    <t>485 130 01 00</t>
  </si>
  <si>
    <t>Element wtykowy DN10</t>
  </si>
  <si>
    <t>485 130 02 00</t>
  </si>
  <si>
    <t>Obudowa sprężyny</t>
  </si>
  <si>
    <t xml:space="preserve"> 485 130 03 00</t>
  </si>
  <si>
    <t>485 130 04 00</t>
  </si>
  <si>
    <t>Talerzyk sprężyny</t>
  </si>
  <si>
    <t>485 130 05 00</t>
  </si>
  <si>
    <t xml:space="preserve"> Śruba regulacyjna</t>
  </si>
  <si>
    <t>485 130 06 00</t>
  </si>
  <si>
    <t>Pierścień oporowy (rozcięty)</t>
  </si>
  <si>
    <t>Pierścień uszczelniający „O”</t>
  </si>
  <si>
    <t>Pierścień ślizgowy</t>
  </si>
  <si>
    <t>Tuleja rozprężna</t>
  </si>
  <si>
    <t>Kołpak ochronny</t>
  </si>
  <si>
    <t>Zaślepka ochronna</t>
  </si>
  <si>
    <t>414 130 40 12</t>
  </si>
  <si>
    <t>Zawór przelewowy DN 12</t>
  </si>
  <si>
    <t>Element wtykowy</t>
  </si>
  <si>
    <t>Podkładka pod sprężynę</t>
  </si>
  <si>
    <t>Śruba regulacyjna</t>
  </si>
  <si>
    <t>Sprężyna cylindryczna</t>
  </si>
  <si>
    <t>Uszczelka typu "0"</t>
  </si>
  <si>
    <t>Tulejka rozprężna</t>
  </si>
  <si>
    <t>420 159 00 00</t>
  </si>
  <si>
    <t>Zawór podporności szczątkowej</t>
  </si>
  <si>
    <t>Przyłącze wkrętne DN10 wtykowe</t>
  </si>
  <si>
    <t>Tuleja</t>
  </si>
  <si>
    <t>Popychak</t>
  </si>
  <si>
    <t>Sprężyna talerzowa</t>
  </si>
  <si>
    <t>25.13.73-23.11-00109</t>
  </si>
  <si>
    <t>Pierścień uszczelniający</t>
  </si>
  <si>
    <t>S83-5-93 10</t>
  </si>
  <si>
    <t>PIERŚCIEŃ OPOROWY 10 - S83-5-93 10</t>
  </si>
  <si>
    <t>435 165 20 00: 440 165 20 00</t>
  </si>
  <si>
    <t xml:space="preserve">Filtr DN20 </t>
  </si>
  <si>
    <t>400 159 32 00</t>
  </si>
  <si>
    <t>Zawór zwrotny przewodowy DN32</t>
  </si>
  <si>
    <t>401 159 25 00</t>
  </si>
  <si>
    <t>Zawór zwrotny przewodowy DN25</t>
  </si>
  <si>
    <t>446 130 20 00</t>
  </si>
  <si>
    <t>Zawór przelewowy DN 20</t>
  </si>
  <si>
    <t>Zawór odcinający DN10</t>
  </si>
  <si>
    <t>Zawór odcinający DN20</t>
  </si>
  <si>
    <t>Manometr DN10</t>
  </si>
  <si>
    <t>404 600 00 00</t>
  </si>
  <si>
    <t>Rozdzielacz 4 funkcyjny</t>
  </si>
  <si>
    <t>P02.274.3</t>
  </si>
  <si>
    <t xml:space="preserve">Zawór upustowy </t>
  </si>
  <si>
    <t>UH197-01.00.000</t>
  </si>
  <si>
    <t xml:space="preserve">Uchwyt rozdzielacza sterującego </t>
  </si>
  <si>
    <t>UH197-03.00.000</t>
  </si>
  <si>
    <t>Uchwyt rozdzielacza wykonawczego</t>
  </si>
  <si>
    <t>Kolektor DN50 PN400 3xDN25</t>
  </si>
  <si>
    <t>Kolektor DN50 PN400 3xDN32</t>
  </si>
  <si>
    <t>Zawór odcinający DN50 PN400</t>
  </si>
  <si>
    <t>złączka gn wt 50-70</t>
  </si>
  <si>
    <t>złączka gn wt 50-100</t>
  </si>
  <si>
    <t>Rura DN50 4.5m 40MPa z przyłącza  DN32</t>
  </si>
  <si>
    <t>Rura DN50 4.5m 40MPa bez przyłącza</t>
  </si>
  <si>
    <t>Rura DN50 4.5m 40MPa z przyłącza DN25</t>
  </si>
  <si>
    <t>Zaślepka rurowa DN50 męska</t>
  </si>
  <si>
    <t>Zaślepka rurowa DN50 żeńska</t>
  </si>
  <si>
    <t xml:space="preserve">Wartość netto do oceny ofert  (wartość roboczogodzin pracy serwisanta  w dni robocze i świąteczne uwzględniająca koszty dojazdu serwisanta do Zamawiającego oraz wartość części zamiennych istotnych dla Zamawiającego nowych  </t>
  </si>
  <si>
    <t>CENNIK CZĘŚCI ZAMIENNYCH NIE PODLEGAJĄCYCH OCENIE</t>
  </si>
  <si>
    <t>ZADANIE Nr 4 A i 4 B- serwis sterowania pilotowego produkcji DAMS/FAMUR</t>
  </si>
  <si>
    <t>RAZEM zad. 4
WARTOŚĆ
OCENIANA
4 A + 4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</si>
</sst>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_ ;\-#,##0.00\ "/>
    <numFmt numFmtId="165" formatCode="#,##0_ ;\-#,##0\ 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i/>
      <sz val="10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rgb="FFFF0000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42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5" fillId="36" borderId="10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33" borderId="10" xfId="0" applyFont="1" applyFill="1" applyBorder="1"/>
    <xf numFmtId="0" fontId="18" fillId="33" borderId="10" xfId="0" applyFont="1" applyFill="1" applyBorder="1"/>
    <xf numFmtId="0" fontId="2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8" fillId="0" borderId="10" xfId="42" applyFont="1" applyBorder="1" applyAlignment="1">
      <alignment horizontal="center" vertical="center" wrapText="1"/>
    </xf>
    <xf numFmtId="0" fontId="29" fillId="0" borderId="0" xfId="42" applyFont="1"/>
    <xf numFmtId="0" fontId="30" fillId="0" borderId="10" xfId="42" applyFont="1" applyBorder="1" applyAlignment="1">
      <alignment horizontal="center" vertical="center" wrapText="1"/>
    </xf>
    <xf numFmtId="0" fontId="19" fillId="34" borderId="10" xfId="42" applyFont="1" applyFill="1" applyBorder="1" applyAlignment="1">
      <alignment horizontal="justify" vertical="center" wrapText="1"/>
    </xf>
    <xf numFmtId="0" fontId="19" fillId="34" borderId="10" xfId="42" applyFont="1" applyFill="1" applyBorder="1" applyAlignment="1">
      <alignment vertical="center" wrapText="1"/>
    </xf>
    <xf numFmtId="0" fontId="20" fillId="0" borderId="10" xfId="42" applyFont="1" applyBorder="1" applyAlignment="1">
      <alignment horizontal="justify" vertical="center" wrapText="1"/>
    </xf>
    <xf numFmtId="0" fontId="20" fillId="0" borderId="10" xfId="42" applyFont="1" applyBorder="1" applyAlignment="1">
      <alignment vertical="center" wrapText="1"/>
    </xf>
    <xf numFmtId="0" fontId="20" fillId="35" borderId="10" xfId="42" applyFont="1" applyFill="1" applyBorder="1" applyAlignment="1">
      <alignment horizontal="justify" vertical="center" wrapText="1"/>
    </xf>
    <xf numFmtId="0" fontId="20" fillId="35" borderId="10" xfId="42" applyFont="1" applyFill="1" applyBorder="1" applyAlignment="1">
      <alignment vertical="center" wrapText="1"/>
    </xf>
    <xf numFmtId="0" fontId="20" fillId="36" borderId="10" xfId="42" applyFont="1" applyFill="1" applyBorder="1" applyAlignment="1">
      <alignment horizontal="justify" vertical="center" wrapText="1"/>
    </xf>
    <xf numFmtId="0" fontId="20" fillId="36" borderId="10" xfId="42" applyFont="1" applyFill="1" applyBorder="1" applyAlignment="1">
      <alignment vertical="center" wrapText="1"/>
    </xf>
    <xf numFmtId="0" fontId="24" fillId="36" borderId="10" xfId="42" applyFont="1" applyFill="1" applyBorder="1" applyAlignment="1">
      <alignment horizontal="left" vertical="center" wrapText="1"/>
    </xf>
    <xf numFmtId="0" fontId="24" fillId="35" borderId="10" xfId="42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 readingOrder="2"/>
    </xf>
    <xf numFmtId="0" fontId="31" fillId="0" borderId="10" xfId="0" applyFont="1" applyBorder="1" applyAlignment="1">
      <alignment horizontal="left" vertical="center" wrapText="1" readingOrder="2"/>
    </xf>
    <xf numFmtId="49" fontId="31" fillId="0" borderId="10" xfId="0" applyNumberFormat="1" applyFont="1" applyBorder="1" applyAlignment="1">
      <alignment horizontal="center" vertical="center" wrapText="1" readingOrder="1"/>
    </xf>
    <xf numFmtId="49" fontId="32" fillId="0" borderId="13" xfId="0" applyNumberFormat="1" applyFont="1" applyBorder="1" applyAlignment="1">
      <alignment horizontal="center" vertical="center" wrapText="1" readingOrder="1"/>
    </xf>
    <xf numFmtId="0" fontId="32" fillId="0" borderId="10" xfId="0" applyFont="1" applyBorder="1" applyAlignment="1">
      <alignment horizontal="left" vertical="center" wrapText="1" readingOrder="2"/>
    </xf>
    <xf numFmtId="0" fontId="32" fillId="0" borderId="10" xfId="0" applyFont="1" applyBorder="1" applyAlignment="1">
      <alignment horizontal="center" vertical="center" wrapText="1" readingOrder="2"/>
    </xf>
    <xf numFmtId="0" fontId="33" fillId="33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10" xfId="0" applyFont="1" applyBorder="1" applyAlignment="1">
      <alignment vertical="center"/>
    </xf>
    <xf numFmtId="0" fontId="19" fillId="36" borderId="10" xfId="42" applyFont="1" applyFill="1" applyBorder="1" applyAlignment="1">
      <alignment horizontal="justify" vertical="center" wrapText="1"/>
    </xf>
    <xf numFmtId="0" fontId="36" fillId="36" borderId="10" xfId="42" applyFont="1" applyFill="1" applyBorder="1" applyAlignment="1">
      <alignment horizontal="left" vertical="center" wrapText="1"/>
    </xf>
    <xf numFmtId="0" fontId="19" fillId="34" borderId="10" xfId="42" applyFont="1" applyFill="1" applyBorder="1" applyAlignment="1">
      <alignment horizontal="center" vertical="center" wrapText="1"/>
    </xf>
    <xf numFmtId="0" fontId="28" fillId="38" borderId="10" xfId="42" applyFont="1" applyFill="1" applyBorder="1" applyAlignment="1">
      <alignment horizontal="center" vertical="center" wrapText="1"/>
    </xf>
    <xf numFmtId="0" fontId="30" fillId="38" borderId="10" xfId="42" applyFont="1" applyFill="1" applyBorder="1" applyAlignment="1">
      <alignment horizontal="center" vertical="center" wrapText="1"/>
    </xf>
    <xf numFmtId="2" fontId="22" fillId="38" borderId="10" xfId="43" applyNumberFormat="1" applyFont="1" applyFill="1" applyBorder="1"/>
    <xf numFmtId="2" fontId="22" fillId="38" borderId="10" xfId="43" applyNumberFormat="1" applyFont="1" applyFill="1" applyBorder="1" applyAlignment="1">
      <alignment horizontal="right" vertical="center"/>
    </xf>
    <xf numFmtId="4" fontId="23" fillId="33" borderId="11" xfId="0" applyNumberFormat="1" applyFont="1" applyFill="1" applyBorder="1" applyAlignment="1">
      <alignment horizontal="center" vertical="center"/>
    </xf>
    <xf numFmtId="164" fontId="31" fillId="0" borderId="0" xfId="44" applyNumberFormat="1" applyFont="1" applyAlignment="1">
      <alignment vertical="center"/>
    </xf>
    <xf numFmtId="164" fontId="31" fillId="37" borderId="10" xfId="44" applyNumberFormat="1" applyFont="1" applyFill="1" applyBorder="1" applyAlignment="1">
      <alignment vertical="center"/>
    </xf>
    <xf numFmtId="43" fontId="37" fillId="39" borderId="11" xfId="44" applyFont="1" applyFill="1" applyBorder="1" applyAlignment="1">
      <alignment horizontal="center" vertical="center" wrapText="1"/>
    </xf>
    <xf numFmtId="0" fontId="33" fillId="38" borderId="10" xfId="0" applyFont="1" applyFill="1" applyBorder="1" applyAlignment="1">
      <alignment horizontal="center" vertical="center" wrapText="1"/>
    </xf>
    <xf numFmtId="164" fontId="33" fillId="38" borderId="10" xfId="44" applyNumberFormat="1" applyFont="1" applyFill="1" applyBorder="1" applyAlignment="1">
      <alignment horizontal="center" vertical="center" wrapText="1"/>
    </xf>
    <xf numFmtId="0" fontId="34" fillId="38" borderId="10" xfId="0" applyFont="1" applyFill="1" applyBorder="1" applyAlignment="1">
      <alignment horizontal="center" vertical="center"/>
    </xf>
    <xf numFmtId="165" fontId="34" fillId="38" borderId="10" xfId="44" applyNumberFormat="1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vertical="center"/>
    </xf>
    <xf numFmtId="164" fontId="31" fillId="38" borderId="10" xfId="44" applyNumberFormat="1" applyFont="1" applyFill="1" applyBorder="1" applyAlignment="1">
      <alignment vertical="center"/>
    </xf>
    <xf numFmtId="0" fontId="43" fillId="39" borderId="11" xfId="0" applyFont="1" applyFill="1" applyBorder="1" applyAlignment="1">
      <alignment horizontal="center" vertical="center" wrapText="1"/>
    </xf>
    <xf numFmtId="2" fontId="44" fillId="39" borderId="11" xfId="0" applyNumberFormat="1" applyFont="1" applyFill="1" applyBorder="1" applyAlignment="1">
      <alignment horizontal="right" vertical="center" wrapText="1"/>
    </xf>
    <xf numFmtId="2" fontId="44" fillId="39" borderId="11" xfId="0" applyNumberFormat="1" applyFont="1" applyFill="1" applyBorder="1" applyAlignment="1">
      <alignment horizontal="right" vertical="center" wrapText="1" readingOrder="2"/>
    </xf>
    <xf numFmtId="4" fontId="45" fillId="39" borderId="11" xfId="0" applyNumberFormat="1" applyFont="1" applyFill="1" applyBorder="1" applyAlignment="1">
      <alignment horizontal="center" vertical="center"/>
    </xf>
    <xf numFmtId="0" fontId="45" fillId="39" borderId="0" xfId="0" applyFont="1" applyFill="1" applyAlignment="1">
      <alignment horizontal="right" vertical="center"/>
    </xf>
    <xf numFmtId="0" fontId="44" fillId="39" borderId="0" xfId="0" applyFont="1" applyFill="1" applyAlignment="1">
      <alignment horizontal="right" vertical="center"/>
    </xf>
    <xf numFmtId="0" fontId="38" fillId="39" borderId="10" xfId="42" applyFont="1" applyFill="1" applyBorder="1" applyAlignment="1">
      <alignment horizontal="center" vertical="center" wrapText="1"/>
    </xf>
    <xf numFmtId="0" fontId="39" fillId="39" borderId="11" xfId="42" applyFont="1" applyFill="1" applyBorder="1" applyAlignment="1">
      <alignment horizontal="center" vertical="center" wrapText="1"/>
    </xf>
    <xf numFmtId="0" fontId="40" fillId="39" borderId="10" xfId="42" applyFont="1" applyFill="1" applyBorder="1" applyAlignment="1">
      <alignment horizontal="center" vertical="center" wrapText="1"/>
    </xf>
    <xf numFmtId="4" fontId="41" fillId="39" borderId="11" xfId="42" applyNumberFormat="1" applyFont="1" applyFill="1" applyBorder="1" applyAlignment="1">
      <alignment horizontal="right" vertical="center"/>
    </xf>
    <xf numFmtId="0" fontId="42" fillId="39" borderId="0" xfId="42" applyFont="1" applyFill="1"/>
    <xf numFmtId="0" fontId="47" fillId="0" borderId="0" xfId="0" applyFont="1" applyAlignment="1">
      <alignment horizontal="center" vertical="center"/>
    </xf>
    <xf numFmtId="0" fontId="48" fillId="33" borderId="10" xfId="0" applyFont="1" applyFill="1" applyBorder="1" applyAlignment="1">
      <alignment horizontal="center" vertical="center" wrapText="1"/>
    </xf>
    <xf numFmtId="43" fontId="37" fillId="39" borderId="10" xfId="44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wrapText="1"/>
    </xf>
    <xf numFmtId="0" fontId="49" fillId="39" borderId="11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2" fontId="47" fillId="39" borderId="11" xfId="0" applyNumberFormat="1" applyFont="1" applyFill="1" applyBorder="1" applyAlignment="1">
      <alignment horizontal="right" vertical="center" wrapText="1"/>
    </xf>
    <xf numFmtId="0" fontId="47" fillId="38" borderId="10" xfId="0" applyFont="1" applyFill="1" applyBorder="1" applyAlignment="1">
      <alignment horizontal="center" vertical="center"/>
    </xf>
    <xf numFmtId="2" fontId="47" fillId="38" borderId="10" xfId="0" applyNumberFormat="1" applyFont="1" applyFill="1" applyBorder="1" applyAlignment="1">
      <alignment horizontal="right" vertical="center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43" fontId="47" fillId="39" borderId="11" xfId="44" applyFont="1" applyFill="1" applyBorder="1" applyAlignment="1">
      <alignment horizontal="right" vertical="center" wrapText="1"/>
    </xf>
    <xf numFmtId="2" fontId="46" fillId="39" borderId="11" xfId="0" applyNumberFormat="1" applyFont="1" applyFill="1" applyBorder="1" applyAlignment="1">
      <alignment horizontal="center" vertical="center"/>
    </xf>
    <xf numFmtId="2" fontId="47" fillId="37" borderId="10" xfId="0" applyNumberFormat="1" applyFont="1" applyFill="1" applyBorder="1" applyAlignment="1">
      <alignment horizontal="center" vertical="center"/>
    </xf>
    <xf numFmtId="164" fontId="45" fillId="37" borderId="10" xfId="44" applyNumberFormat="1" applyFont="1" applyFill="1" applyBorder="1" applyAlignment="1">
      <alignment vertical="center"/>
    </xf>
    <xf numFmtId="0" fontId="45" fillId="37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51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/>
    </xf>
    <xf numFmtId="0" fontId="51" fillId="0" borderId="10" xfId="0" applyFont="1" applyBorder="1" applyAlignment="1">
      <alignment horizontal="center" vertical="center" wrapText="1"/>
    </xf>
    <xf numFmtId="0" fontId="52" fillId="3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0" fillId="33" borderId="10" xfId="0" applyFont="1" applyFill="1" applyBorder="1"/>
    <xf numFmtId="0" fontId="46" fillId="0" borderId="12" xfId="0" applyFont="1" applyBorder="1" applyAlignment="1">
      <alignment horizontal="center" vertical="center" wrapText="1"/>
    </xf>
    <xf numFmtId="0" fontId="46" fillId="37" borderId="11" xfId="0" applyFont="1" applyFill="1" applyBorder="1" applyAlignment="1">
      <alignment horizontal="center" vertical="center" wrapText="1"/>
    </xf>
    <xf numFmtId="0" fontId="46" fillId="37" borderId="15" xfId="0" applyFont="1" applyFill="1" applyBorder="1" applyAlignment="1">
      <alignment horizontal="center" vertical="center" wrapText="1"/>
    </xf>
    <xf numFmtId="0" fontId="46" fillId="37" borderId="16" xfId="0" applyFont="1" applyFill="1" applyBorder="1" applyAlignment="1">
      <alignment horizontal="center" vertical="center" wrapText="1"/>
    </xf>
    <xf numFmtId="0" fontId="23" fillId="37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50" fillId="0" borderId="0" xfId="0" applyFont="1" applyAlignment="1">
      <alignment horizontal="center"/>
    </xf>
    <xf numFmtId="0" fontId="19" fillId="0" borderId="12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42" applyFont="1" applyAlignment="1">
      <alignment horizontal="right"/>
    </xf>
    <xf numFmtId="0" fontId="19" fillId="0" borderId="0" xfId="42" applyFont="1" applyAlignment="1">
      <alignment horizontal="left" vertical="center"/>
    </xf>
    <xf numFmtId="0" fontId="19" fillId="0" borderId="0" xfId="42" applyFont="1" applyAlignment="1">
      <alignment horizontal="center" vertical="center"/>
    </xf>
    <xf numFmtId="0" fontId="19" fillId="0" borderId="0" xfId="42" applyFont="1" applyAlignment="1">
      <alignment horizontal="center" vertical="center" wrapText="1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4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3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9"/>
  <sheetViews>
    <sheetView tabSelected="1" topLeftCell="A298" zoomScale="130" zoomScaleNormal="130" workbookViewId="0">
      <selection activeCell="Q316" sqref="Q316"/>
    </sheetView>
  </sheetViews>
  <sheetFormatPr defaultRowHeight="12"/>
  <cols>
    <col min="1" max="1" width="5.42578125" style="44" customWidth="1"/>
    <col min="2" max="2" width="21.140625" style="45" customWidth="1"/>
    <col min="3" max="3" width="33.5703125" style="44" customWidth="1"/>
    <col min="4" max="4" width="8.42578125" style="45" customWidth="1"/>
    <col min="5" max="5" width="12.42578125" style="45" customWidth="1"/>
    <col min="6" max="6" width="5.42578125" style="44" customWidth="1"/>
    <col min="7" max="7" width="20.140625" style="71" hidden="1" customWidth="1"/>
    <col min="8" max="8" width="14.7109375" style="44" customWidth="1"/>
    <col min="9" max="9" width="10.85546875" style="57" customWidth="1"/>
    <col min="10" max="16384" width="9.140625" style="44"/>
  </cols>
  <sheetData>
    <row r="1" spans="1:9" ht="15" customHeight="1">
      <c r="A1" s="110"/>
      <c r="B1" s="110"/>
      <c r="C1" s="110"/>
      <c r="D1" s="110"/>
      <c r="E1" s="110"/>
      <c r="F1" s="110"/>
      <c r="G1" s="110"/>
      <c r="H1" s="44" t="s">
        <v>7</v>
      </c>
    </row>
    <row r="2" spans="1:9" ht="21" customHeight="1">
      <c r="A2" s="111" t="s">
        <v>167</v>
      </c>
      <c r="B2" s="111"/>
      <c r="C2" s="111"/>
      <c r="D2" s="111"/>
      <c r="E2" s="111"/>
      <c r="F2" s="111"/>
      <c r="G2" s="111"/>
    </row>
    <row r="3" spans="1:9" ht="21.75" customHeight="1">
      <c r="A3" s="112" t="s">
        <v>142</v>
      </c>
      <c r="B3" s="112"/>
      <c r="C3" s="112"/>
      <c r="D3" s="112"/>
      <c r="E3" s="112"/>
      <c r="F3" s="112"/>
      <c r="G3" s="112"/>
    </row>
    <row r="4" spans="1:9" s="46" customFormat="1" ht="70.5" customHeight="1">
      <c r="A4" s="40" t="s">
        <v>8</v>
      </c>
      <c r="B4" s="40" t="s">
        <v>161</v>
      </c>
      <c r="C4" s="40" t="s">
        <v>6</v>
      </c>
      <c r="D4" s="40" t="s">
        <v>143</v>
      </c>
      <c r="E4" s="40" t="s">
        <v>160</v>
      </c>
      <c r="F4" s="40" t="s">
        <v>145</v>
      </c>
      <c r="G4" s="59" t="s">
        <v>164</v>
      </c>
      <c r="H4" s="60" t="s">
        <v>165</v>
      </c>
      <c r="I4" s="61" t="s">
        <v>159</v>
      </c>
    </row>
    <row r="5" spans="1:9" s="47" customFormat="1" ht="11.25" customHeight="1">
      <c r="A5" s="42">
        <v>1</v>
      </c>
      <c r="B5" s="42">
        <v>2</v>
      </c>
      <c r="C5" s="42">
        <v>3</v>
      </c>
      <c r="D5" s="41">
        <v>4</v>
      </c>
      <c r="E5" s="41">
        <v>5</v>
      </c>
      <c r="F5" s="41">
        <v>6</v>
      </c>
      <c r="G5" s="66" t="s">
        <v>166</v>
      </c>
      <c r="H5" s="62">
        <v>7</v>
      </c>
      <c r="I5" s="63">
        <v>8</v>
      </c>
    </row>
    <row r="6" spans="1:9">
      <c r="A6" s="32" t="s">
        <v>16</v>
      </c>
      <c r="B6" s="32" t="s">
        <v>16</v>
      </c>
      <c r="C6" s="32" t="s">
        <v>144</v>
      </c>
      <c r="D6" s="33" t="s">
        <v>16</v>
      </c>
      <c r="E6" s="33" t="s">
        <v>16</v>
      </c>
      <c r="F6" s="33">
        <v>100</v>
      </c>
      <c r="G6" s="67">
        <v>215</v>
      </c>
      <c r="H6" s="64"/>
      <c r="I6" s="65">
        <f>F6*H6</f>
        <v>0</v>
      </c>
    </row>
    <row r="7" spans="1:9" ht="12" customHeight="1">
      <c r="A7" s="48">
        <v>1</v>
      </c>
      <c r="B7" s="34" t="s">
        <v>55</v>
      </c>
      <c r="C7" s="35" t="s">
        <v>56</v>
      </c>
      <c r="D7" s="34" t="s">
        <v>156</v>
      </c>
      <c r="E7" s="34" t="s">
        <v>157</v>
      </c>
      <c r="F7" s="34">
        <v>1</v>
      </c>
      <c r="G7" s="68">
        <v>14728.8</v>
      </c>
      <c r="H7" s="64"/>
      <c r="I7" s="65">
        <f t="shared" ref="I7:I70" si="0">F7*H7</f>
        <v>0</v>
      </c>
    </row>
    <row r="8" spans="1:9" ht="12" customHeight="1">
      <c r="A8" s="48">
        <v>2</v>
      </c>
      <c r="B8" s="34" t="s">
        <v>57</v>
      </c>
      <c r="C8" s="35" t="s">
        <v>58</v>
      </c>
      <c r="D8" s="34" t="s">
        <v>156</v>
      </c>
      <c r="E8" s="34" t="s">
        <v>157</v>
      </c>
      <c r="F8" s="34">
        <v>1</v>
      </c>
      <c r="G8" s="68">
        <v>16564.2</v>
      </c>
      <c r="H8" s="64"/>
      <c r="I8" s="65">
        <f t="shared" si="0"/>
        <v>0</v>
      </c>
    </row>
    <row r="9" spans="1:9" ht="12" customHeight="1">
      <c r="A9" s="48">
        <v>3</v>
      </c>
      <c r="B9" s="34" t="s">
        <v>59</v>
      </c>
      <c r="C9" s="35" t="s">
        <v>60</v>
      </c>
      <c r="D9" s="34" t="s">
        <v>156</v>
      </c>
      <c r="E9" s="34" t="s">
        <v>157</v>
      </c>
      <c r="F9" s="34">
        <v>1</v>
      </c>
      <c r="G9" s="68">
        <v>15241.8</v>
      </c>
      <c r="H9" s="64"/>
      <c r="I9" s="65">
        <f t="shared" si="0"/>
        <v>0</v>
      </c>
    </row>
    <row r="10" spans="1:9" ht="12" customHeight="1">
      <c r="A10" s="48">
        <v>4</v>
      </c>
      <c r="B10" s="34" t="s">
        <v>61</v>
      </c>
      <c r="C10" s="35" t="s">
        <v>62</v>
      </c>
      <c r="D10" s="34" t="s">
        <v>156</v>
      </c>
      <c r="E10" s="34" t="s">
        <v>157</v>
      </c>
      <c r="F10" s="34">
        <v>1</v>
      </c>
      <c r="G10" s="68">
        <v>16564.2</v>
      </c>
      <c r="H10" s="64"/>
      <c r="I10" s="65">
        <f t="shared" si="0"/>
        <v>0</v>
      </c>
    </row>
    <row r="11" spans="1:9" ht="12" customHeight="1">
      <c r="A11" s="48">
        <v>5</v>
      </c>
      <c r="B11" s="34" t="s">
        <v>63</v>
      </c>
      <c r="C11" s="35" t="s">
        <v>64</v>
      </c>
      <c r="D11" s="34" t="s">
        <v>156</v>
      </c>
      <c r="E11" s="34" t="s">
        <v>157</v>
      </c>
      <c r="F11" s="34">
        <v>1</v>
      </c>
      <c r="G11" s="68">
        <v>17487.599999999999</v>
      </c>
      <c r="H11" s="64"/>
      <c r="I11" s="65">
        <f t="shared" si="0"/>
        <v>0</v>
      </c>
    </row>
    <row r="12" spans="1:9" ht="12" customHeight="1">
      <c r="A12" s="48">
        <v>6</v>
      </c>
      <c r="B12" s="34" t="s">
        <v>65</v>
      </c>
      <c r="C12" s="35" t="s">
        <v>66</v>
      </c>
      <c r="D12" s="34" t="s">
        <v>156</v>
      </c>
      <c r="E12" s="34" t="s">
        <v>157</v>
      </c>
      <c r="F12" s="34">
        <v>1</v>
      </c>
      <c r="G12" s="68">
        <v>19665</v>
      </c>
      <c r="H12" s="64"/>
      <c r="I12" s="65">
        <f t="shared" si="0"/>
        <v>0</v>
      </c>
    </row>
    <row r="13" spans="1:9" ht="24">
      <c r="A13" s="48">
        <v>7</v>
      </c>
      <c r="B13" s="34" t="s">
        <v>67</v>
      </c>
      <c r="C13" s="35" t="s">
        <v>68</v>
      </c>
      <c r="D13" s="34" t="s">
        <v>156</v>
      </c>
      <c r="E13" s="34" t="s">
        <v>157</v>
      </c>
      <c r="F13" s="34">
        <v>1</v>
      </c>
      <c r="G13" s="68">
        <v>18582</v>
      </c>
      <c r="H13" s="64"/>
      <c r="I13" s="65">
        <f t="shared" si="0"/>
        <v>0</v>
      </c>
    </row>
    <row r="14" spans="1:9" ht="12" customHeight="1">
      <c r="A14" s="48">
        <v>8</v>
      </c>
      <c r="B14" s="34" t="s">
        <v>69</v>
      </c>
      <c r="C14" s="35" t="s">
        <v>70</v>
      </c>
      <c r="D14" s="34" t="s">
        <v>156</v>
      </c>
      <c r="E14" s="34" t="s">
        <v>157</v>
      </c>
      <c r="F14" s="34">
        <v>1</v>
      </c>
      <c r="G14" s="68">
        <v>19665</v>
      </c>
      <c r="H14" s="64"/>
      <c r="I14" s="65">
        <f t="shared" si="0"/>
        <v>0</v>
      </c>
    </row>
    <row r="15" spans="1:9" ht="12" customHeight="1">
      <c r="A15" s="48">
        <v>9</v>
      </c>
      <c r="B15" s="34" t="s">
        <v>71</v>
      </c>
      <c r="C15" s="35" t="s">
        <v>72</v>
      </c>
      <c r="D15" s="34" t="s">
        <v>156</v>
      </c>
      <c r="E15" s="34" t="s">
        <v>157</v>
      </c>
      <c r="F15" s="34">
        <v>1</v>
      </c>
      <c r="G15" s="68">
        <v>2074.7999999999997</v>
      </c>
      <c r="H15" s="64"/>
      <c r="I15" s="65">
        <f t="shared" si="0"/>
        <v>0</v>
      </c>
    </row>
    <row r="16" spans="1:9" ht="12" customHeight="1">
      <c r="A16" s="48">
        <v>10</v>
      </c>
      <c r="B16" s="34" t="s">
        <v>73</v>
      </c>
      <c r="C16" s="35" t="s">
        <v>74</v>
      </c>
      <c r="D16" s="34" t="s">
        <v>156</v>
      </c>
      <c r="E16" s="34" t="s">
        <v>157</v>
      </c>
      <c r="F16" s="34">
        <v>1</v>
      </c>
      <c r="G16" s="68">
        <v>2200.1999999999998</v>
      </c>
      <c r="H16" s="64"/>
      <c r="I16" s="65">
        <f t="shared" si="0"/>
        <v>0</v>
      </c>
    </row>
    <row r="17" spans="1:9" ht="12" customHeight="1">
      <c r="A17" s="48">
        <v>11</v>
      </c>
      <c r="B17" s="34" t="s">
        <v>75</v>
      </c>
      <c r="C17" s="35" t="s">
        <v>74</v>
      </c>
      <c r="D17" s="34" t="s">
        <v>156</v>
      </c>
      <c r="E17" s="34" t="s">
        <v>157</v>
      </c>
      <c r="F17" s="34">
        <v>1</v>
      </c>
      <c r="G17" s="68">
        <v>2131.7999999999997</v>
      </c>
      <c r="H17" s="64"/>
      <c r="I17" s="65">
        <f t="shared" si="0"/>
        <v>0</v>
      </c>
    </row>
    <row r="18" spans="1:9" ht="12" customHeight="1">
      <c r="A18" s="48">
        <v>12</v>
      </c>
      <c r="B18" s="34" t="s">
        <v>76</v>
      </c>
      <c r="C18" s="35" t="s">
        <v>74</v>
      </c>
      <c r="D18" s="34" t="s">
        <v>156</v>
      </c>
      <c r="E18" s="34" t="s">
        <v>157</v>
      </c>
      <c r="F18" s="34">
        <v>1</v>
      </c>
      <c r="G18" s="68">
        <v>2257.1999999999998</v>
      </c>
      <c r="H18" s="64"/>
      <c r="I18" s="65">
        <f t="shared" si="0"/>
        <v>0</v>
      </c>
    </row>
    <row r="19" spans="1:9" ht="12" customHeight="1">
      <c r="A19" s="48">
        <v>13</v>
      </c>
      <c r="B19" s="34" t="s">
        <v>77</v>
      </c>
      <c r="C19" s="35" t="s">
        <v>74</v>
      </c>
      <c r="D19" s="34" t="s">
        <v>156</v>
      </c>
      <c r="E19" s="34" t="s">
        <v>157</v>
      </c>
      <c r="F19" s="34">
        <v>1</v>
      </c>
      <c r="G19" s="68">
        <v>2371.1999999999998</v>
      </c>
      <c r="H19" s="64"/>
      <c r="I19" s="65">
        <f t="shared" si="0"/>
        <v>0</v>
      </c>
    </row>
    <row r="20" spans="1:9" ht="12" customHeight="1">
      <c r="A20" s="48">
        <v>14</v>
      </c>
      <c r="B20" s="34" t="s">
        <v>78</v>
      </c>
      <c r="C20" s="35" t="s">
        <v>79</v>
      </c>
      <c r="D20" s="34" t="s">
        <v>156</v>
      </c>
      <c r="E20" s="34" t="s">
        <v>157</v>
      </c>
      <c r="F20" s="34">
        <v>1</v>
      </c>
      <c r="G20" s="68">
        <v>313.5</v>
      </c>
      <c r="H20" s="64"/>
      <c r="I20" s="65">
        <f t="shared" si="0"/>
        <v>0</v>
      </c>
    </row>
    <row r="21" spans="1:9" ht="12" customHeight="1">
      <c r="A21" s="48">
        <v>15</v>
      </c>
      <c r="B21" s="36" t="s">
        <v>80</v>
      </c>
      <c r="C21" s="35" t="s">
        <v>81</v>
      </c>
      <c r="D21" s="34" t="s">
        <v>156</v>
      </c>
      <c r="E21" s="34" t="s">
        <v>157</v>
      </c>
      <c r="F21" s="34">
        <v>1</v>
      </c>
      <c r="G21" s="68">
        <v>1789.8</v>
      </c>
      <c r="H21" s="64"/>
      <c r="I21" s="65">
        <f t="shared" si="0"/>
        <v>0</v>
      </c>
    </row>
    <row r="22" spans="1:9">
      <c r="A22" s="48">
        <v>16</v>
      </c>
      <c r="B22" s="36" t="s">
        <v>82</v>
      </c>
      <c r="C22" s="35" t="s">
        <v>83</v>
      </c>
      <c r="D22" s="34" t="s">
        <v>156</v>
      </c>
      <c r="E22" s="34" t="s">
        <v>157</v>
      </c>
      <c r="F22" s="34">
        <v>1</v>
      </c>
      <c r="G22" s="68">
        <v>1681.5</v>
      </c>
      <c r="H22" s="64"/>
      <c r="I22" s="65">
        <f t="shared" si="0"/>
        <v>0</v>
      </c>
    </row>
    <row r="23" spans="1:9" ht="12" customHeight="1">
      <c r="A23" s="48">
        <v>17</v>
      </c>
      <c r="B23" s="36" t="s">
        <v>2</v>
      </c>
      <c r="C23" s="35" t="s">
        <v>84</v>
      </c>
      <c r="D23" s="34" t="s">
        <v>156</v>
      </c>
      <c r="E23" s="34" t="s">
        <v>157</v>
      </c>
      <c r="F23" s="34">
        <v>1</v>
      </c>
      <c r="G23" s="68">
        <v>1732.8</v>
      </c>
      <c r="H23" s="64"/>
      <c r="I23" s="65">
        <f t="shared" si="0"/>
        <v>0</v>
      </c>
    </row>
    <row r="24" spans="1:9">
      <c r="A24" s="48">
        <v>18</v>
      </c>
      <c r="B24" s="36" t="s">
        <v>85</v>
      </c>
      <c r="C24" s="35" t="s">
        <v>86</v>
      </c>
      <c r="D24" s="34" t="s">
        <v>156</v>
      </c>
      <c r="E24" s="34" t="s">
        <v>157</v>
      </c>
      <c r="F24" s="34">
        <v>1</v>
      </c>
      <c r="G24" s="68">
        <v>1789.8</v>
      </c>
      <c r="H24" s="64"/>
      <c r="I24" s="65">
        <f t="shared" si="0"/>
        <v>0</v>
      </c>
    </row>
    <row r="25" spans="1:9" ht="12" customHeight="1">
      <c r="A25" s="48">
        <v>19</v>
      </c>
      <c r="B25" s="36" t="s">
        <v>87</v>
      </c>
      <c r="C25" s="35" t="s">
        <v>88</v>
      </c>
      <c r="D25" s="34" t="s">
        <v>156</v>
      </c>
      <c r="E25" s="34" t="s">
        <v>157</v>
      </c>
      <c r="F25" s="34">
        <v>1</v>
      </c>
      <c r="G25" s="68">
        <v>1932.3</v>
      </c>
      <c r="H25" s="64"/>
      <c r="I25" s="65">
        <f t="shared" si="0"/>
        <v>0</v>
      </c>
    </row>
    <row r="26" spans="1:9" ht="12" customHeight="1">
      <c r="A26" s="48">
        <v>20</v>
      </c>
      <c r="B26" s="36" t="s">
        <v>89</v>
      </c>
      <c r="C26" s="35" t="s">
        <v>90</v>
      </c>
      <c r="D26" s="34" t="s">
        <v>156</v>
      </c>
      <c r="E26" s="34" t="s">
        <v>157</v>
      </c>
      <c r="F26" s="34">
        <v>1</v>
      </c>
      <c r="G26" s="68">
        <v>1852.5</v>
      </c>
      <c r="H26" s="64"/>
      <c r="I26" s="65">
        <f t="shared" si="0"/>
        <v>0</v>
      </c>
    </row>
    <row r="27" spans="1:9" ht="12" customHeight="1">
      <c r="A27" s="48">
        <v>21</v>
      </c>
      <c r="B27" s="34" t="s">
        <v>91</v>
      </c>
      <c r="C27" s="35" t="s">
        <v>92</v>
      </c>
      <c r="D27" s="34" t="s">
        <v>156</v>
      </c>
      <c r="E27" s="34" t="s">
        <v>157</v>
      </c>
      <c r="F27" s="34">
        <v>1</v>
      </c>
      <c r="G27" s="68">
        <v>90</v>
      </c>
      <c r="H27" s="64"/>
      <c r="I27" s="65">
        <f t="shared" si="0"/>
        <v>0</v>
      </c>
    </row>
    <row r="28" spans="1:9">
      <c r="A28" s="48">
        <v>22</v>
      </c>
      <c r="B28" s="36" t="s">
        <v>93</v>
      </c>
      <c r="C28" s="35" t="s">
        <v>94</v>
      </c>
      <c r="D28" s="34" t="s">
        <v>156</v>
      </c>
      <c r="E28" s="34" t="s">
        <v>157</v>
      </c>
      <c r="F28" s="34">
        <v>1</v>
      </c>
      <c r="G28" s="68">
        <v>313.5</v>
      </c>
      <c r="H28" s="64"/>
      <c r="I28" s="65">
        <f t="shared" si="0"/>
        <v>0</v>
      </c>
    </row>
    <row r="29" spans="1:9">
      <c r="A29" s="48">
        <v>23</v>
      </c>
      <c r="B29" s="34" t="s">
        <v>95</v>
      </c>
      <c r="C29" s="35" t="s">
        <v>96</v>
      </c>
      <c r="D29" s="34" t="s">
        <v>156</v>
      </c>
      <c r="E29" s="34" t="s">
        <v>157</v>
      </c>
      <c r="F29" s="34">
        <v>1</v>
      </c>
      <c r="G29" s="68">
        <v>228</v>
      </c>
      <c r="H29" s="64"/>
      <c r="I29" s="65">
        <f t="shared" si="0"/>
        <v>0</v>
      </c>
    </row>
    <row r="30" spans="1:9">
      <c r="A30" s="48">
        <v>24</v>
      </c>
      <c r="B30" s="36" t="s">
        <v>97</v>
      </c>
      <c r="C30" s="35" t="s">
        <v>98</v>
      </c>
      <c r="D30" s="34" t="s">
        <v>156</v>
      </c>
      <c r="E30" s="34" t="s">
        <v>157</v>
      </c>
      <c r="F30" s="34">
        <v>1</v>
      </c>
      <c r="G30" s="68">
        <v>396</v>
      </c>
      <c r="H30" s="64"/>
      <c r="I30" s="65">
        <f t="shared" si="0"/>
        <v>0</v>
      </c>
    </row>
    <row r="31" spans="1:9">
      <c r="A31" s="48">
        <v>25</v>
      </c>
      <c r="B31" s="34" t="s">
        <v>99</v>
      </c>
      <c r="C31" s="35" t="s">
        <v>100</v>
      </c>
      <c r="D31" s="34" t="s">
        <v>156</v>
      </c>
      <c r="E31" s="34" t="s">
        <v>157</v>
      </c>
      <c r="F31" s="34">
        <v>1</v>
      </c>
      <c r="G31" s="68">
        <v>142.5</v>
      </c>
      <c r="H31" s="64"/>
      <c r="I31" s="65">
        <f t="shared" si="0"/>
        <v>0</v>
      </c>
    </row>
    <row r="32" spans="1:9">
      <c r="A32" s="48">
        <v>26</v>
      </c>
      <c r="B32" s="34" t="s">
        <v>101</v>
      </c>
      <c r="C32" s="35" t="s">
        <v>102</v>
      </c>
      <c r="D32" s="34" t="s">
        <v>156</v>
      </c>
      <c r="E32" s="34" t="s">
        <v>157</v>
      </c>
      <c r="F32" s="34">
        <v>1</v>
      </c>
      <c r="G32" s="68">
        <v>222.29999999999998</v>
      </c>
      <c r="H32" s="64"/>
      <c r="I32" s="65">
        <f t="shared" si="0"/>
        <v>0</v>
      </c>
    </row>
    <row r="33" spans="1:9">
      <c r="A33" s="48">
        <v>27</v>
      </c>
      <c r="B33" s="34" t="s">
        <v>103</v>
      </c>
      <c r="C33" s="35" t="s">
        <v>104</v>
      </c>
      <c r="D33" s="34" t="s">
        <v>156</v>
      </c>
      <c r="E33" s="34" t="s">
        <v>157</v>
      </c>
      <c r="F33" s="34">
        <v>1</v>
      </c>
      <c r="G33" s="68">
        <v>256.5</v>
      </c>
      <c r="H33" s="64"/>
      <c r="I33" s="65">
        <f t="shared" si="0"/>
        <v>0</v>
      </c>
    </row>
    <row r="34" spans="1:9">
      <c r="A34" s="48">
        <v>28</v>
      </c>
      <c r="B34" s="34" t="s">
        <v>105</v>
      </c>
      <c r="C34" s="35" t="s">
        <v>106</v>
      </c>
      <c r="D34" s="34" t="s">
        <v>156</v>
      </c>
      <c r="E34" s="34" t="s">
        <v>157</v>
      </c>
      <c r="F34" s="34">
        <v>1</v>
      </c>
      <c r="G34" s="68">
        <v>450.29999999999995</v>
      </c>
      <c r="H34" s="64"/>
      <c r="I34" s="65">
        <f t="shared" si="0"/>
        <v>0</v>
      </c>
    </row>
    <row r="35" spans="1:9">
      <c r="A35" s="48">
        <v>29</v>
      </c>
      <c r="B35" s="34" t="s">
        <v>107</v>
      </c>
      <c r="C35" s="35" t="s">
        <v>106</v>
      </c>
      <c r="D35" s="34" t="s">
        <v>156</v>
      </c>
      <c r="E35" s="34" t="s">
        <v>157</v>
      </c>
      <c r="F35" s="34">
        <v>1</v>
      </c>
      <c r="G35" s="68">
        <v>568.8599999999999</v>
      </c>
      <c r="H35" s="64"/>
      <c r="I35" s="65">
        <f t="shared" si="0"/>
        <v>0</v>
      </c>
    </row>
    <row r="36" spans="1:9">
      <c r="A36" s="48">
        <v>30</v>
      </c>
      <c r="B36" s="34" t="s">
        <v>108</v>
      </c>
      <c r="C36" s="35" t="s">
        <v>109</v>
      </c>
      <c r="D36" s="34" t="s">
        <v>156</v>
      </c>
      <c r="E36" s="34" t="s">
        <v>157</v>
      </c>
      <c r="F36" s="34">
        <v>1</v>
      </c>
      <c r="G36" s="68">
        <v>2109</v>
      </c>
      <c r="H36" s="64"/>
      <c r="I36" s="65">
        <f t="shared" si="0"/>
        <v>0</v>
      </c>
    </row>
    <row r="37" spans="1:9">
      <c r="A37" s="48">
        <v>31</v>
      </c>
      <c r="B37" s="34" t="s">
        <v>110</v>
      </c>
      <c r="C37" s="35" t="s">
        <v>111</v>
      </c>
      <c r="D37" s="34" t="s">
        <v>156</v>
      </c>
      <c r="E37" s="34" t="s">
        <v>157</v>
      </c>
      <c r="F37" s="34">
        <v>1</v>
      </c>
      <c r="G37" s="68">
        <v>313.5</v>
      </c>
      <c r="H37" s="64"/>
      <c r="I37" s="65">
        <f t="shared" si="0"/>
        <v>0</v>
      </c>
    </row>
    <row r="38" spans="1:9">
      <c r="A38" s="48">
        <v>32</v>
      </c>
      <c r="B38" s="34" t="s">
        <v>112</v>
      </c>
      <c r="C38" s="35" t="s">
        <v>113</v>
      </c>
      <c r="D38" s="34" t="s">
        <v>156</v>
      </c>
      <c r="E38" s="34" t="s">
        <v>157</v>
      </c>
      <c r="F38" s="34">
        <v>1</v>
      </c>
      <c r="G38" s="68">
        <v>199.5</v>
      </c>
      <c r="H38" s="64"/>
      <c r="I38" s="65">
        <f t="shared" si="0"/>
        <v>0</v>
      </c>
    </row>
    <row r="39" spans="1:9">
      <c r="A39" s="48">
        <v>33</v>
      </c>
      <c r="B39" s="34" t="s">
        <v>114</v>
      </c>
      <c r="C39" s="35" t="s">
        <v>113</v>
      </c>
      <c r="D39" s="34" t="s">
        <v>156</v>
      </c>
      <c r="E39" s="34" t="s">
        <v>157</v>
      </c>
      <c r="F39" s="34">
        <v>1</v>
      </c>
      <c r="G39" s="68">
        <v>199.5</v>
      </c>
      <c r="H39" s="64"/>
      <c r="I39" s="65">
        <f t="shared" si="0"/>
        <v>0</v>
      </c>
    </row>
    <row r="40" spans="1:9">
      <c r="A40" s="48">
        <v>34</v>
      </c>
      <c r="B40" s="34" t="s">
        <v>115</v>
      </c>
      <c r="C40" s="35" t="s">
        <v>116</v>
      </c>
      <c r="D40" s="34" t="s">
        <v>156</v>
      </c>
      <c r="E40" s="34" t="s">
        <v>157</v>
      </c>
      <c r="F40" s="34">
        <v>1</v>
      </c>
      <c r="G40" s="68">
        <v>484.5</v>
      </c>
      <c r="H40" s="64"/>
      <c r="I40" s="65">
        <f t="shared" si="0"/>
        <v>0</v>
      </c>
    </row>
    <row r="41" spans="1:9">
      <c r="A41" s="48">
        <v>35</v>
      </c>
      <c r="B41" s="34" t="s">
        <v>117</v>
      </c>
      <c r="C41" s="35" t="s">
        <v>118</v>
      </c>
      <c r="D41" s="34" t="s">
        <v>156</v>
      </c>
      <c r="E41" s="34" t="s">
        <v>157</v>
      </c>
      <c r="F41" s="34">
        <v>1</v>
      </c>
      <c r="G41" s="68">
        <v>849.3</v>
      </c>
      <c r="H41" s="64"/>
      <c r="I41" s="65">
        <f t="shared" si="0"/>
        <v>0</v>
      </c>
    </row>
    <row r="42" spans="1:9">
      <c r="A42" s="48">
        <v>36</v>
      </c>
      <c r="B42" s="34" t="s">
        <v>119</v>
      </c>
      <c r="C42" s="35" t="s">
        <v>120</v>
      </c>
      <c r="D42" s="34" t="s">
        <v>156</v>
      </c>
      <c r="E42" s="34" t="s">
        <v>157</v>
      </c>
      <c r="F42" s="34">
        <v>1</v>
      </c>
      <c r="G42" s="68">
        <v>849.3</v>
      </c>
      <c r="H42" s="64"/>
      <c r="I42" s="65">
        <f t="shared" si="0"/>
        <v>0</v>
      </c>
    </row>
    <row r="43" spans="1:9">
      <c r="A43" s="48">
        <v>37</v>
      </c>
      <c r="B43" s="34" t="s">
        <v>121</v>
      </c>
      <c r="C43" s="35" t="s">
        <v>122</v>
      </c>
      <c r="D43" s="34" t="s">
        <v>156</v>
      </c>
      <c r="E43" s="34" t="s">
        <v>157</v>
      </c>
      <c r="F43" s="34">
        <v>1</v>
      </c>
      <c r="G43" s="68">
        <v>62.699999999999996</v>
      </c>
      <c r="H43" s="64"/>
      <c r="I43" s="65">
        <f t="shared" si="0"/>
        <v>0</v>
      </c>
    </row>
    <row r="44" spans="1:9">
      <c r="A44" s="48">
        <v>38</v>
      </c>
      <c r="B44" s="34" t="s">
        <v>123</v>
      </c>
      <c r="C44" s="35" t="s">
        <v>124</v>
      </c>
      <c r="D44" s="34" t="s">
        <v>156</v>
      </c>
      <c r="E44" s="34" t="s">
        <v>157</v>
      </c>
      <c r="F44" s="34">
        <v>1</v>
      </c>
      <c r="G44" s="68">
        <v>50.501999999999995</v>
      </c>
      <c r="H44" s="64"/>
      <c r="I44" s="65">
        <f t="shared" si="0"/>
        <v>0</v>
      </c>
    </row>
    <row r="45" spans="1:9">
      <c r="A45" s="48">
        <v>39</v>
      </c>
      <c r="B45" s="34">
        <v>5555</v>
      </c>
      <c r="C45" s="35" t="s">
        <v>0</v>
      </c>
      <c r="D45" s="34" t="s">
        <v>156</v>
      </c>
      <c r="E45" s="34" t="s">
        <v>157</v>
      </c>
      <c r="F45" s="34">
        <v>1</v>
      </c>
      <c r="G45" s="68">
        <v>2.2799999999999998</v>
      </c>
      <c r="H45" s="64"/>
      <c r="I45" s="65">
        <f t="shared" si="0"/>
        <v>0</v>
      </c>
    </row>
    <row r="46" spans="1:9">
      <c r="A46" s="48">
        <v>40</v>
      </c>
      <c r="B46" s="34">
        <v>5552</v>
      </c>
      <c r="C46" s="35" t="s">
        <v>0</v>
      </c>
      <c r="D46" s="34" t="s">
        <v>156</v>
      </c>
      <c r="E46" s="34" t="s">
        <v>157</v>
      </c>
      <c r="F46" s="34">
        <v>1</v>
      </c>
      <c r="G46" s="68">
        <v>2.2799999999999998</v>
      </c>
      <c r="H46" s="64"/>
      <c r="I46" s="65">
        <f t="shared" si="0"/>
        <v>0</v>
      </c>
    </row>
    <row r="47" spans="1:9">
      <c r="A47" s="48">
        <v>41</v>
      </c>
      <c r="B47" s="34">
        <v>5274</v>
      </c>
      <c r="C47" s="35" t="s">
        <v>0</v>
      </c>
      <c r="D47" s="34" t="s">
        <v>156</v>
      </c>
      <c r="E47" s="34" t="s">
        <v>157</v>
      </c>
      <c r="F47" s="34">
        <v>1</v>
      </c>
      <c r="G47" s="68">
        <v>2.2799999999999998</v>
      </c>
      <c r="H47" s="64"/>
      <c r="I47" s="65">
        <f t="shared" si="0"/>
        <v>0</v>
      </c>
    </row>
    <row r="48" spans="1:9">
      <c r="A48" s="48">
        <v>42</v>
      </c>
      <c r="B48" s="34">
        <v>5541</v>
      </c>
      <c r="C48" s="35" t="s">
        <v>0</v>
      </c>
      <c r="D48" s="34" t="s">
        <v>156</v>
      </c>
      <c r="E48" s="34" t="s">
        <v>157</v>
      </c>
      <c r="F48" s="34">
        <v>1</v>
      </c>
      <c r="G48" s="68">
        <v>2.2799999999999998</v>
      </c>
      <c r="H48" s="64"/>
      <c r="I48" s="65">
        <f t="shared" si="0"/>
        <v>0</v>
      </c>
    </row>
    <row r="49" spans="1:9">
      <c r="A49" s="48">
        <v>43</v>
      </c>
      <c r="B49" s="34">
        <v>5537</v>
      </c>
      <c r="C49" s="35" t="s">
        <v>0</v>
      </c>
      <c r="D49" s="34" t="s">
        <v>156</v>
      </c>
      <c r="E49" s="34" t="s">
        <v>157</v>
      </c>
      <c r="F49" s="34">
        <v>1</v>
      </c>
      <c r="G49" s="68">
        <v>2.2799999999999998</v>
      </c>
      <c r="H49" s="64"/>
      <c r="I49" s="65">
        <f t="shared" si="0"/>
        <v>0</v>
      </c>
    </row>
    <row r="50" spans="1:9">
      <c r="A50" s="48">
        <v>44</v>
      </c>
      <c r="B50" s="36" t="s">
        <v>125</v>
      </c>
      <c r="C50" s="35" t="s">
        <v>126</v>
      </c>
      <c r="D50" s="34" t="s">
        <v>156</v>
      </c>
      <c r="E50" s="34" t="s">
        <v>157</v>
      </c>
      <c r="F50" s="34">
        <v>1</v>
      </c>
      <c r="G50" s="68">
        <v>409.26</v>
      </c>
      <c r="H50" s="64"/>
      <c r="I50" s="65">
        <f t="shared" si="0"/>
        <v>0</v>
      </c>
    </row>
    <row r="51" spans="1:9">
      <c r="A51" s="48">
        <v>45</v>
      </c>
      <c r="B51" s="36" t="s">
        <v>127</v>
      </c>
      <c r="C51" s="35" t="s">
        <v>128</v>
      </c>
      <c r="D51" s="34" t="s">
        <v>156</v>
      </c>
      <c r="E51" s="34" t="s">
        <v>157</v>
      </c>
      <c r="F51" s="34">
        <v>1</v>
      </c>
      <c r="G51" s="68">
        <v>414.96</v>
      </c>
      <c r="H51" s="64"/>
      <c r="I51" s="65">
        <f t="shared" si="0"/>
        <v>0</v>
      </c>
    </row>
    <row r="52" spans="1:9">
      <c r="A52" s="48">
        <v>46</v>
      </c>
      <c r="B52" s="34">
        <v>8202</v>
      </c>
      <c r="C52" s="35" t="s">
        <v>0</v>
      </c>
      <c r="D52" s="34" t="s">
        <v>156</v>
      </c>
      <c r="E52" s="34" t="s">
        <v>157</v>
      </c>
      <c r="F52" s="34">
        <v>1</v>
      </c>
      <c r="G52" s="68">
        <v>3.4199999999999995</v>
      </c>
      <c r="H52" s="64"/>
      <c r="I52" s="65">
        <f t="shared" si="0"/>
        <v>0</v>
      </c>
    </row>
    <row r="53" spans="1:9">
      <c r="A53" s="48">
        <v>47</v>
      </c>
      <c r="B53" s="34">
        <v>5901</v>
      </c>
      <c r="C53" s="35" t="s">
        <v>0</v>
      </c>
      <c r="D53" s="34" t="s">
        <v>156</v>
      </c>
      <c r="E53" s="34" t="s">
        <v>157</v>
      </c>
      <c r="F53" s="34">
        <v>1</v>
      </c>
      <c r="G53" s="68">
        <v>11.399999999999999</v>
      </c>
      <c r="H53" s="64"/>
      <c r="I53" s="65">
        <f t="shared" si="0"/>
        <v>0</v>
      </c>
    </row>
    <row r="54" spans="1:9">
      <c r="A54" s="48">
        <v>48</v>
      </c>
      <c r="B54" s="34">
        <v>6687</v>
      </c>
      <c r="C54" s="35" t="s">
        <v>0</v>
      </c>
      <c r="D54" s="34" t="s">
        <v>156</v>
      </c>
      <c r="E54" s="34" t="s">
        <v>157</v>
      </c>
      <c r="F54" s="34">
        <v>1</v>
      </c>
      <c r="G54" s="68">
        <v>1.1399999999999999</v>
      </c>
      <c r="H54" s="64"/>
      <c r="I54" s="65">
        <f t="shared" si="0"/>
        <v>0</v>
      </c>
    </row>
    <row r="55" spans="1:9">
      <c r="A55" s="48">
        <v>49</v>
      </c>
      <c r="B55" s="34">
        <v>6107</v>
      </c>
      <c r="C55" s="35" t="s">
        <v>0</v>
      </c>
      <c r="D55" s="34" t="s">
        <v>156</v>
      </c>
      <c r="E55" s="34" t="s">
        <v>157</v>
      </c>
      <c r="F55" s="34">
        <v>1</v>
      </c>
      <c r="G55" s="68">
        <v>8.2080000000000002</v>
      </c>
      <c r="H55" s="64"/>
      <c r="I55" s="65">
        <f t="shared" si="0"/>
        <v>0</v>
      </c>
    </row>
    <row r="56" spans="1:9">
      <c r="A56" s="48">
        <v>50</v>
      </c>
      <c r="B56" s="34">
        <v>7121</v>
      </c>
      <c r="C56" s="35" t="s">
        <v>0</v>
      </c>
      <c r="D56" s="34" t="s">
        <v>156</v>
      </c>
      <c r="E56" s="34" t="s">
        <v>157</v>
      </c>
      <c r="F56" s="34">
        <v>1</v>
      </c>
      <c r="G56" s="68">
        <v>10.259999999999998</v>
      </c>
      <c r="H56" s="64"/>
      <c r="I56" s="65">
        <f t="shared" si="0"/>
        <v>0</v>
      </c>
    </row>
    <row r="57" spans="1:9">
      <c r="A57" s="48">
        <v>51</v>
      </c>
      <c r="B57" s="34">
        <v>5761</v>
      </c>
      <c r="C57" s="35" t="s">
        <v>0</v>
      </c>
      <c r="D57" s="34" t="s">
        <v>156</v>
      </c>
      <c r="E57" s="34" t="s">
        <v>157</v>
      </c>
      <c r="F57" s="34">
        <v>1</v>
      </c>
      <c r="G57" s="68">
        <v>1.1399999999999999</v>
      </c>
      <c r="H57" s="64"/>
      <c r="I57" s="65">
        <f t="shared" si="0"/>
        <v>0</v>
      </c>
    </row>
    <row r="58" spans="1:9">
      <c r="A58" s="48">
        <v>52</v>
      </c>
      <c r="B58" s="34">
        <v>7113</v>
      </c>
      <c r="C58" s="35" t="s">
        <v>1</v>
      </c>
      <c r="D58" s="34" t="s">
        <v>156</v>
      </c>
      <c r="E58" s="34" t="s">
        <v>157</v>
      </c>
      <c r="F58" s="34">
        <v>1</v>
      </c>
      <c r="G58" s="68">
        <v>4.7879999999999994</v>
      </c>
      <c r="H58" s="64"/>
      <c r="I58" s="65">
        <f t="shared" si="0"/>
        <v>0</v>
      </c>
    </row>
    <row r="59" spans="1:9">
      <c r="A59" s="48">
        <v>53</v>
      </c>
      <c r="B59" s="34">
        <v>7114</v>
      </c>
      <c r="C59" s="35" t="s">
        <v>1</v>
      </c>
      <c r="D59" s="34" t="s">
        <v>156</v>
      </c>
      <c r="E59" s="34" t="s">
        <v>157</v>
      </c>
      <c r="F59" s="34">
        <v>1</v>
      </c>
      <c r="G59" s="68">
        <v>4.7879999999999994</v>
      </c>
      <c r="H59" s="64"/>
      <c r="I59" s="65">
        <f t="shared" si="0"/>
        <v>0</v>
      </c>
    </row>
    <row r="60" spans="1:9">
      <c r="A60" s="48">
        <v>54</v>
      </c>
      <c r="B60" s="36" t="s">
        <v>129</v>
      </c>
      <c r="C60" s="35" t="s">
        <v>130</v>
      </c>
      <c r="D60" s="34" t="s">
        <v>156</v>
      </c>
      <c r="E60" s="34" t="s">
        <v>157</v>
      </c>
      <c r="F60" s="34">
        <v>1</v>
      </c>
      <c r="G60" s="68">
        <v>377.34</v>
      </c>
      <c r="H60" s="64"/>
      <c r="I60" s="65">
        <f t="shared" si="0"/>
        <v>0</v>
      </c>
    </row>
    <row r="61" spans="1:9">
      <c r="A61" s="48">
        <v>55</v>
      </c>
      <c r="B61" s="34">
        <v>5092</v>
      </c>
      <c r="C61" s="35" t="s">
        <v>3</v>
      </c>
      <c r="D61" s="34" t="s">
        <v>156</v>
      </c>
      <c r="E61" s="34" t="s">
        <v>157</v>
      </c>
      <c r="F61" s="34">
        <v>1</v>
      </c>
      <c r="G61" s="68">
        <v>11.171999999999999</v>
      </c>
      <c r="H61" s="64"/>
      <c r="I61" s="65">
        <f t="shared" si="0"/>
        <v>0</v>
      </c>
    </row>
    <row r="62" spans="1:9">
      <c r="A62" s="48">
        <v>56</v>
      </c>
      <c r="B62" s="34">
        <v>5759</v>
      </c>
      <c r="C62" s="35" t="s">
        <v>3</v>
      </c>
      <c r="D62" s="34" t="s">
        <v>156</v>
      </c>
      <c r="E62" s="34" t="s">
        <v>157</v>
      </c>
      <c r="F62" s="34">
        <v>1</v>
      </c>
      <c r="G62" s="68">
        <v>3.4199999999999995</v>
      </c>
      <c r="H62" s="64"/>
      <c r="I62" s="65">
        <f t="shared" si="0"/>
        <v>0</v>
      </c>
    </row>
    <row r="63" spans="1:9">
      <c r="A63" s="48">
        <v>57</v>
      </c>
      <c r="B63" s="34">
        <v>8094</v>
      </c>
      <c r="C63" s="35" t="s">
        <v>3</v>
      </c>
      <c r="D63" s="34" t="s">
        <v>156</v>
      </c>
      <c r="E63" s="34" t="s">
        <v>157</v>
      </c>
      <c r="F63" s="34">
        <v>1</v>
      </c>
      <c r="G63" s="68">
        <v>3.4199999999999995</v>
      </c>
      <c r="H63" s="64"/>
      <c r="I63" s="65">
        <f t="shared" si="0"/>
        <v>0</v>
      </c>
    </row>
    <row r="64" spans="1:9">
      <c r="A64" s="48">
        <v>58</v>
      </c>
      <c r="B64" s="34">
        <v>7121</v>
      </c>
      <c r="C64" s="35" t="s">
        <v>3</v>
      </c>
      <c r="D64" s="34" t="s">
        <v>156</v>
      </c>
      <c r="E64" s="34" t="s">
        <v>157</v>
      </c>
      <c r="F64" s="34">
        <v>1</v>
      </c>
      <c r="G64" s="68">
        <v>2.2799999999999998</v>
      </c>
      <c r="H64" s="64"/>
      <c r="I64" s="65">
        <f t="shared" si="0"/>
        <v>0</v>
      </c>
    </row>
    <row r="65" spans="1:9">
      <c r="A65" s="48">
        <v>59</v>
      </c>
      <c r="B65" s="34">
        <v>7027</v>
      </c>
      <c r="C65" s="35" t="s">
        <v>4</v>
      </c>
      <c r="D65" s="34" t="s">
        <v>156</v>
      </c>
      <c r="E65" s="34" t="s">
        <v>157</v>
      </c>
      <c r="F65" s="34">
        <v>1</v>
      </c>
      <c r="G65" s="68">
        <v>3.4199999999999995</v>
      </c>
      <c r="H65" s="64"/>
      <c r="I65" s="65">
        <f t="shared" si="0"/>
        <v>0</v>
      </c>
    </row>
    <row r="66" spans="1:9">
      <c r="A66" s="48">
        <v>60</v>
      </c>
      <c r="B66" s="34">
        <v>6177</v>
      </c>
      <c r="C66" s="35" t="s">
        <v>3</v>
      </c>
      <c r="D66" s="34" t="s">
        <v>156</v>
      </c>
      <c r="E66" s="34" t="s">
        <v>157</v>
      </c>
      <c r="F66" s="34">
        <v>1</v>
      </c>
      <c r="G66" s="68">
        <v>2.2799999999999998</v>
      </c>
      <c r="H66" s="64"/>
      <c r="I66" s="65">
        <f t="shared" si="0"/>
        <v>0</v>
      </c>
    </row>
    <row r="67" spans="1:9">
      <c r="A67" s="48">
        <v>61</v>
      </c>
      <c r="B67" s="34">
        <v>7815</v>
      </c>
      <c r="C67" s="35" t="s">
        <v>4</v>
      </c>
      <c r="D67" s="34" t="s">
        <v>156</v>
      </c>
      <c r="E67" s="34" t="s">
        <v>157</v>
      </c>
      <c r="F67" s="34">
        <v>1</v>
      </c>
      <c r="G67" s="68">
        <v>5.6999999999999993</v>
      </c>
      <c r="H67" s="64"/>
      <c r="I67" s="65">
        <f t="shared" si="0"/>
        <v>0</v>
      </c>
    </row>
    <row r="68" spans="1:9">
      <c r="A68" s="48">
        <v>62</v>
      </c>
      <c r="B68" s="34">
        <v>6588</v>
      </c>
      <c r="C68" s="35" t="s">
        <v>3</v>
      </c>
      <c r="D68" s="34" t="s">
        <v>156</v>
      </c>
      <c r="E68" s="34" t="s">
        <v>157</v>
      </c>
      <c r="F68" s="34">
        <v>1</v>
      </c>
      <c r="G68" s="68">
        <v>2.2799999999999998</v>
      </c>
      <c r="H68" s="64"/>
      <c r="I68" s="65">
        <f t="shared" si="0"/>
        <v>0</v>
      </c>
    </row>
    <row r="69" spans="1:9">
      <c r="A69" s="48">
        <v>63</v>
      </c>
      <c r="B69" s="34">
        <v>7875</v>
      </c>
      <c r="C69" s="35" t="s">
        <v>4</v>
      </c>
      <c r="D69" s="34" t="s">
        <v>156</v>
      </c>
      <c r="E69" s="34" t="s">
        <v>157</v>
      </c>
      <c r="F69" s="34">
        <v>1</v>
      </c>
      <c r="G69" s="68">
        <v>5.6999999999999993</v>
      </c>
      <c r="H69" s="64"/>
      <c r="I69" s="65">
        <f t="shared" si="0"/>
        <v>0</v>
      </c>
    </row>
    <row r="70" spans="1:9">
      <c r="A70" s="48">
        <v>64</v>
      </c>
      <c r="B70" s="36" t="s">
        <v>131</v>
      </c>
      <c r="C70" s="35" t="s">
        <v>132</v>
      </c>
      <c r="D70" s="34" t="s">
        <v>156</v>
      </c>
      <c r="E70" s="34" t="s">
        <v>157</v>
      </c>
      <c r="F70" s="34">
        <v>1</v>
      </c>
      <c r="G70" s="68">
        <v>314.64</v>
      </c>
      <c r="H70" s="64"/>
      <c r="I70" s="65">
        <f t="shared" si="0"/>
        <v>0</v>
      </c>
    </row>
    <row r="71" spans="1:9">
      <c r="A71" s="48">
        <v>65</v>
      </c>
      <c r="B71" s="36" t="s">
        <v>129</v>
      </c>
      <c r="C71" s="35" t="s">
        <v>132</v>
      </c>
      <c r="D71" s="34" t="s">
        <v>156</v>
      </c>
      <c r="E71" s="34" t="s">
        <v>157</v>
      </c>
      <c r="F71" s="34">
        <v>1</v>
      </c>
      <c r="G71" s="68">
        <v>377.34</v>
      </c>
      <c r="H71" s="64"/>
      <c r="I71" s="65">
        <f t="shared" ref="I71:I73" si="1">F71*H71</f>
        <v>0</v>
      </c>
    </row>
    <row r="72" spans="1:9">
      <c r="A72" s="48">
        <v>66</v>
      </c>
      <c r="B72" s="36" t="s">
        <v>133</v>
      </c>
      <c r="C72" s="35" t="s">
        <v>134</v>
      </c>
      <c r="D72" s="34" t="s">
        <v>156</v>
      </c>
      <c r="E72" s="34" t="s">
        <v>157</v>
      </c>
      <c r="F72" s="34">
        <v>1</v>
      </c>
      <c r="G72" s="68">
        <v>300</v>
      </c>
      <c r="H72" s="64"/>
      <c r="I72" s="65">
        <f t="shared" si="1"/>
        <v>0</v>
      </c>
    </row>
    <row r="73" spans="1:9">
      <c r="A73" s="48">
        <v>67</v>
      </c>
      <c r="B73" s="37" t="s">
        <v>5</v>
      </c>
      <c r="C73" s="38" t="s">
        <v>135</v>
      </c>
      <c r="D73" s="34" t="s">
        <v>156</v>
      </c>
      <c r="E73" s="34" t="s">
        <v>157</v>
      </c>
      <c r="F73" s="39">
        <v>1</v>
      </c>
      <c r="G73" s="68">
        <v>449.15999999999991</v>
      </c>
      <c r="H73" s="64"/>
      <c r="I73" s="65">
        <f t="shared" si="1"/>
        <v>0</v>
      </c>
    </row>
    <row r="74" spans="1:9" ht="51" customHeight="1">
      <c r="A74" s="109" t="s">
        <v>162</v>
      </c>
      <c r="B74" s="109"/>
      <c r="C74" s="109"/>
      <c r="D74" s="32" t="s">
        <v>16</v>
      </c>
      <c r="E74" s="32" t="s">
        <v>16</v>
      </c>
      <c r="F74" s="32" t="s">
        <v>16</v>
      </c>
      <c r="G74" s="69" t="s">
        <v>16</v>
      </c>
      <c r="H74" s="56" t="s">
        <v>16</v>
      </c>
      <c r="I74" s="58">
        <f>SUM(I6:I73)</f>
        <v>0</v>
      </c>
    </row>
    <row r="75" spans="1:9">
      <c r="A75" s="43"/>
      <c r="B75" s="43"/>
      <c r="C75" s="43"/>
      <c r="D75" s="43"/>
      <c r="E75" s="43"/>
      <c r="F75" s="43"/>
      <c r="G75" s="70"/>
    </row>
    <row r="76" spans="1:9">
      <c r="A76" s="43"/>
      <c r="B76" s="43"/>
      <c r="C76" s="43"/>
      <c r="D76" s="43"/>
      <c r="E76" s="43"/>
      <c r="F76" s="43"/>
      <c r="G76" s="70"/>
    </row>
    <row r="77" spans="1:9" ht="12.75" customHeight="1"/>
    <row r="78" spans="1:9" ht="12.75">
      <c r="A78" s="113" t="s">
        <v>169</v>
      </c>
      <c r="B78" s="113"/>
      <c r="C78" s="113"/>
      <c r="D78" s="113"/>
      <c r="E78" s="113"/>
      <c r="F78" s="113"/>
      <c r="G78" s="113"/>
      <c r="H78" s="77"/>
      <c r="I78" s="77"/>
    </row>
    <row r="79" spans="1:9" ht="12.75">
      <c r="A79" s="105" t="s">
        <v>142</v>
      </c>
      <c r="B79" s="105"/>
      <c r="C79" s="105"/>
      <c r="D79" s="105"/>
      <c r="E79" s="105"/>
      <c r="F79" s="105"/>
      <c r="G79" s="105"/>
      <c r="H79" s="77"/>
      <c r="I79" s="77"/>
    </row>
    <row r="80" spans="1:9" ht="72">
      <c r="A80" s="78" t="s">
        <v>8</v>
      </c>
      <c r="B80" s="78" t="s">
        <v>151</v>
      </c>
      <c r="C80" s="78" t="s">
        <v>6</v>
      </c>
      <c r="D80" s="78" t="s">
        <v>170</v>
      </c>
      <c r="E80" s="78" t="s">
        <v>160</v>
      </c>
      <c r="F80" s="78" t="s">
        <v>171</v>
      </c>
      <c r="G80" s="79" t="s">
        <v>164</v>
      </c>
      <c r="H80" s="60" t="s">
        <v>165</v>
      </c>
      <c r="I80" s="60" t="s">
        <v>159</v>
      </c>
    </row>
    <row r="81" spans="1:9">
      <c r="A81" s="80">
        <v>1</v>
      </c>
      <c r="B81" s="80">
        <v>2</v>
      </c>
      <c r="C81" s="80">
        <v>3</v>
      </c>
      <c r="D81" s="81">
        <v>4</v>
      </c>
      <c r="E81" s="81">
        <v>5</v>
      </c>
      <c r="F81" s="81">
        <v>6</v>
      </c>
      <c r="G81" s="82" t="s">
        <v>166</v>
      </c>
      <c r="H81" s="83">
        <v>7</v>
      </c>
      <c r="I81" s="83">
        <v>8</v>
      </c>
    </row>
    <row r="82" spans="1:9" ht="12.75">
      <c r="A82" s="84" t="s">
        <v>16</v>
      </c>
      <c r="B82" s="84" t="s">
        <v>16</v>
      </c>
      <c r="C82" s="84" t="s">
        <v>144</v>
      </c>
      <c r="D82" s="85" t="s">
        <v>16</v>
      </c>
      <c r="E82" s="85" t="s">
        <v>16</v>
      </c>
      <c r="F82" s="85">
        <v>100</v>
      </c>
      <c r="G82" s="86">
        <v>215</v>
      </c>
      <c r="H82" s="87"/>
      <c r="I82" s="88">
        <f>F82*H82</f>
        <v>0</v>
      </c>
    </row>
    <row r="83" spans="1:9" ht="25.5">
      <c r="A83" s="89">
        <v>1</v>
      </c>
      <c r="B83" s="90" t="s">
        <v>172</v>
      </c>
      <c r="C83" s="90" t="s">
        <v>173</v>
      </c>
      <c r="D83" s="90" t="s">
        <v>156</v>
      </c>
      <c r="E83" s="90" t="s">
        <v>157</v>
      </c>
      <c r="F83" s="90">
        <v>1</v>
      </c>
      <c r="G83" s="91">
        <v>13509</v>
      </c>
      <c r="H83" s="87"/>
      <c r="I83" s="88">
        <f t="shared" ref="I83:I146" si="2">F83*H83</f>
        <v>0</v>
      </c>
    </row>
    <row r="84" spans="1:9" ht="12.75">
      <c r="A84" s="89">
        <v>2</v>
      </c>
      <c r="B84" s="90" t="s">
        <v>174</v>
      </c>
      <c r="C84" s="90" t="s">
        <v>175</v>
      </c>
      <c r="D84" s="90" t="s">
        <v>156</v>
      </c>
      <c r="E84" s="90" t="s">
        <v>157</v>
      </c>
      <c r="F84" s="90">
        <v>1</v>
      </c>
      <c r="G84" s="91">
        <v>6099</v>
      </c>
      <c r="H84" s="87"/>
      <c r="I84" s="88">
        <f t="shared" si="2"/>
        <v>0</v>
      </c>
    </row>
    <row r="85" spans="1:9" ht="12.75">
      <c r="A85" s="89">
        <v>3</v>
      </c>
      <c r="B85" s="90" t="s">
        <v>176</v>
      </c>
      <c r="C85" s="90" t="s">
        <v>177</v>
      </c>
      <c r="D85" s="90" t="s">
        <v>156</v>
      </c>
      <c r="E85" s="90" t="s">
        <v>157</v>
      </c>
      <c r="F85" s="90">
        <v>1</v>
      </c>
      <c r="G85" s="91">
        <v>1800</v>
      </c>
      <c r="H85" s="87"/>
      <c r="I85" s="88">
        <f t="shared" si="2"/>
        <v>0</v>
      </c>
    </row>
    <row r="86" spans="1:9" ht="12.75">
      <c r="A86" s="89">
        <v>4</v>
      </c>
      <c r="B86" s="90" t="s">
        <v>178</v>
      </c>
      <c r="C86" s="90" t="s">
        <v>179</v>
      </c>
      <c r="D86" s="90" t="s">
        <v>156</v>
      </c>
      <c r="E86" s="90" t="s">
        <v>157</v>
      </c>
      <c r="F86" s="90">
        <v>1</v>
      </c>
      <c r="G86" s="91">
        <v>165.3</v>
      </c>
      <c r="H86" s="87"/>
      <c r="I86" s="88">
        <f t="shared" si="2"/>
        <v>0</v>
      </c>
    </row>
    <row r="87" spans="1:9" ht="12.75">
      <c r="A87" s="89">
        <v>5</v>
      </c>
      <c r="B87" s="90" t="s">
        <v>180</v>
      </c>
      <c r="C87" s="90" t="s">
        <v>181</v>
      </c>
      <c r="D87" s="90" t="s">
        <v>156</v>
      </c>
      <c r="E87" s="90" t="s">
        <v>157</v>
      </c>
      <c r="F87" s="90">
        <v>1</v>
      </c>
      <c r="G87" s="91">
        <v>849.3</v>
      </c>
      <c r="H87" s="87"/>
      <c r="I87" s="88">
        <f t="shared" si="2"/>
        <v>0</v>
      </c>
    </row>
    <row r="88" spans="1:9" ht="12.75">
      <c r="A88" s="89">
        <v>6</v>
      </c>
      <c r="B88" s="90" t="s">
        <v>182</v>
      </c>
      <c r="C88" s="90" t="s">
        <v>183</v>
      </c>
      <c r="D88" s="90" t="s">
        <v>156</v>
      </c>
      <c r="E88" s="90" t="s">
        <v>157</v>
      </c>
      <c r="F88" s="90">
        <v>1</v>
      </c>
      <c r="G88" s="91">
        <v>849.3</v>
      </c>
      <c r="H88" s="87"/>
      <c r="I88" s="88">
        <f t="shared" si="2"/>
        <v>0</v>
      </c>
    </row>
    <row r="89" spans="1:9" ht="12.75">
      <c r="A89" s="89">
        <v>7</v>
      </c>
      <c r="B89" s="90" t="s">
        <v>184</v>
      </c>
      <c r="C89" s="90" t="s">
        <v>185</v>
      </c>
      <c r="D89" s="90" t="s">
        <v>156</v>
      </c>
      <c r="E89" s="90" t="s">
        <v>157</v>
      </c>
      <c r="F89" s="90">
        <v>1</v>
      </c>
      <c r="G89" s="91">
        <v>518.70000000000005</v>
      </c>
      <c r="H89" s="87"/>
      <c r="I89" s="88">
        <f t="shared" si="2"/>
        <v>0</v>
      </c>
    </row>
    <row r="90" spans="1:9" ht="12.75">
      <c r="A90" s="89">
        <v>8</v>
      </c>
      <c r="B90" s="90" t="s">
        <v>186</v>
      </c>
      <c r="C90" s="90" t="s">
        <v>187</v>
      </c>
      <c r="D90" s="90" t="s">
        <v>156</v>
      </c>
      <c r="E90" s="90" t="s">
        <v>157</v>
      </c>
      <c r="F90" s="90">
        <v>1</v>
      </c>
      <c r="G90" s="91">
        <v>158.46</v>
      </c>
      <c r="H90" s="87"/>
      <c r="I90" s="88">
        <f t="shared" si="2"/>
        <v>0</v>
      </c>
    </row>
    <row r="91" spans="1:9" ht="12.75">
      <c r="A91" s="89">
        <v>9</v>
      </c>
      <c r="B91" s="90" t="s">
        <v>188</v>
      </c>
      <c r="C91" s="90" t="s">
        <v>189</v>
      </c>
      <c r="D91" s="90" t="s">
        <v>156</v>
      </c>
      <c r="E91" s="90" t="s">
        <v>157</v>
      </c>
      <c r="F91" s="90">
        <v>1</v>
      </c>
      <c r="G91" s="91">
        <v>49.02</v>
      </c>
      <c r="H91" s="87"/>
      <c r="I91" s="88">
        <f t="shared" si="2"/>
        <v>0</v>
      </c>
    </row>
    <row r="92" spans="1:9" ht="12.75">
      <c r="A92" s="89">
        <v>10</v>
      </c>
      <c r="B92" s="90" t="s">
        <v>190</v>
      </c>
      <c r="C92" s="90" t="s">
        <v>191</v>
      </c>
      <c r="D92" s="90" t="s">
        <v>156</v>
      </c>
      <c r="E92" s="90" t="s">
        <v>157</v>
      </c>
      <c r="F92" s="90">
        <v>1</v>
      </c>
      <c r="G92" s="91">
        <v>54</v>
      </c>
      <c r="H92" s="87"/>
      <c r="I92" s="88">
        <f t="shared" si="2"/>
        <v>0</v>
      </c>
    </row>
    <row r="93" spans="1:9" ht="12.75">
      <c r="A93" s="89">
        <v>11</v>
      </c>
      <c r="B93" s="90" t="s">
        <v>192</v>
      </c>
      <c r="C93" s="90" t="s">
        <v>193</v>
      </c>
      <c r="D93" s="90" t="s">
        <v>156</v>
      </c>
      <c r="E93" s="90" t="s">
        <v>157</v>
      </c>
      <c r="F93" s="90">
        <v>1</v>
      </c>
      <c r="G93" s="91">
        <v>112.06</v>
      </c>
      <c r="H93" s="87"/>
      <c r="I93" s="88">
        <f t="shared" si="2"/>
        <v>0</v>
      </c>
    </row>
    <row r="94" spans="1:9" ht="12.75">
      <c r="A94" s="89">
        <v>12</v>
      </c>
      <c r="B94" s="90" t="s">
        <v>194</v>
      </c>
      <c r="C94" s="90" t="s">
        <v>195</v>
      </c>
      <c r="D94" s="90" t="s">
        <v>156</v>
      </c>
      <c r="E94" s="90" t="s">
        <v>157</v>
      </c>
      <c r="F94" s="90">
        <v>1</v>
      </c>
      <c r="G94" s="91">
        <v>5.7</v>
      </c>
      <c r="H94" s="87"/>
      <c r="I94" s="88">
        <f t="shared" si="2"/>
        <v>0</v>
      </c>
    </row>
    <row r="95" spans="1:9" ht="12.75">
      <c r="A95" s="89">
        <v>13</v>
      </c>
      <c r="B95" s="90" t="s">
        <v>196</v>
      </c>
      <c r="C95" s="90" t="s">
        <v>197</v>
      </c>
      <c r="D95" s="90" t="s">
        <v>156</v>
      </c>
      <c r="E95" s="90" t="s">
        <v>157</v>
      </c>
      <c r="F95" s="90">
        <v>1</v>
      </c>
      <c r="G95" s="91">
        <v>1.1399999999999999</v>
      </c>
      <c r="H95" s="87"/>
      <c r="I95" s="88">
        <f t="shared" si="2"/>
        <v>0</v>
      </c>
    </row>
    <row r="96" spans="1:9" ht="12.75">
      <c r="A96" s="89">
        <v>14</v>
      </c>
      <c r="B96" s="90" t="s">
        <v>198</v>
      </c>
      <c r="C96" s="90" t="s">
        <v>199</v>
      </c>
      <c r="D96" s="90" t="s">
        <v>156</v>
      </c>
      <c r="E96" s="90" t="s">
        <v>157</v>
      </c>
      <c r="F96" s="90">
        <v>1</v>
      </c>
      <c r="G96" s="91">
        <v>1.1399999999999999</v>
      </c>
      <c r="H96" s="87"/>
      <c r="I96" s="88">
        <f t="shared" si="2"/>
        <v>0</v>
      </c>
    </row>
    <row r="97" spans="1:9" ht="12.75">
      <c r="A97" s="89">
        <v>15</v>
      </c>
      <c r="B97" s="90" t="s">
        <v>198</v>
      </c>
      <c r="C97" s="90" t="s">
        <v>200</v>
      </c>
      <c r="D97" s="90" t="s">
        <v>156</v>
      </c>
      <c r="E97" s="90" t="s">
        <v>157</v>
      </c>
      <c r="F97" s="90">
        <v>1</v>
      </c>
      <c r="G97" s="91">
        <v>1.1399999999999999</v>
      </c>
      <c r="H97" s="87"/>
      <c r="I97" s="88">
        <f t="shared" si="2"/>
        <v>0</v>
      </c>
    </row>
    <row r="98" spans="1:9" ht="12.75">
      <c r="A98" s="89">
        <v>16</v>
      </c>
      <c r="B98" s="90" t="s">
        <v>198</v>
      </c>
      <c r="C98" s="90" t="s">
        <v>201</v>
      </c>
      <c r="D98" s="90" t="s">
        <v>156</v>
      </c>
      <c r="E98" s="90" t="s">
        <v>157</v>
      </c>
      <c r="F98" s="90">
        <v>1</v>
      </c>
      <c r="G98" s="91">
        <v>1.1399999999999999</v>
      </c>
      <c r="H98" s="87"/>
      <c r="I98" s="88">
        <f t="shared" si="2"/>
        <v>0</v>
      </c>
    </row>
    <row r="99" spans="1:9" ht="12.75">
      <c r="A99" s="89">
        <v>17</v>
      </c>
      <c r="B99" s="90" t="s">
        <v>202</v>
      </c>
      <c r="C99" s="90" t="s">
        <v>203</v>
      </c>
      <c r="D99" s="90" t="s">
        <v>156</v>
      </c>
      <c r="E99" s="90" t="s">
        <v>157</v>
      </c>
      <c r="F99" s="90">
        <v>1</v>
      </c>
      <c r="G99" s="91">
        <v>14.4</v>
      </c>
      <c r="H99" s="87"/>
      <c r="I99" s="88">
        <f t="shared" si="2"/>
        <v>0</v>
      </c>
    </row>
    <row r="100" spans="1:9" ht="12.75">
      <c r="A100" s="89">
        <v>18</v>
      </c>
      <c r="B100" s="90" t="s">
        <v>204</v>
      </c>
      <c r="C100" s="90" t="s">
        <v>205</v>
      </c>
      <c r="D100" s="90" t="s">
        <v>156</v>
      </c>
      <c r="E100" s="90" t="s">
        <v>157</v>
      </c>
      <c r="F100" s="90">
        <v>1</v>
      </c>
      <c r="G100" s="91">
        <v>113.89</v>
      </c>
      <c r="H100" s="87"/>
      <c r="I100" s="88">
        <f t="shared" si="2"/>
        <v>0</v>
      </c>
    </row>
    <row r="101" spans="1:9" ht="12.75">
      <c r="A101" s="89">
        <v>19</v>
      </c>
      <c r="B101" s="90" t="s">
        <v>206</v>
      </c>
      <c r="C101" s="90" t="s">
        <v>207</v>
      </c>
      <c r="D101" s="90" t="s">
        <v>156</v>
      </c>
      <c r="E101" s="90" t="s">
        <v>157</v>
      </c>
      <c r="F101" s="90">
        <v>1</v>
      </c>
      <c r="G101" s="91">
        <v>3.42</v>
      </c>
      <c r="H101" s="87"/>
      <c r="I101" s="88">
        <f t="shared" si="2"/>
        <v>0</v>
      </c>
    </row>
    <row r="102" spans="1:9" ht="12.75">
      <c r="A102" s="89">
        <v>20</v>
      </c>
      <c r="B102" s="90" t="s">
        <v>196</v>
      </c>
      <c r="C102" s="90" t="s">
        <v>208</v>
      </c>
      <c r="D102" s="90" t="s">
        <v>156</v>
      </c>
      <c r="E102" s="90" t="s">
        <v>157</v>
      </c>
      <c r="F102" s="90">
        <v>1</v>
      </c>
      <c r="G102" s="91">
        <v>2.2799999999999998</v>
      </c>
      <c r="H102" s="87"/>
      <c r="I102" s="88">
        <f t="shared" si="2"/>
        <v>0</v>
      </c>
    </row>
    <row r="103" spans="1:9" ht="12.75">
      <c r="A103" s="89">
        <v>21</v>
      </c>
      <c r="B103" s="90" t="s">
        <v>209</v>
      </c>
      <c r="C103" s="90" t="s">
        <v>210</v>
      </c>
      <c r="D103" s="90" t="s">
        <v>156</v>
      </c>
      <c r="E103" s="90" t="s">
        <v>157</v>
      </c>
      <c r="F103" s="90">
        <v>1</v>
      </c>
      <c r="G103" s="91">
        <v>5.7</v>
      </c>
      <c r="H103" s="87"/>
      <c r="I103" s="88">
        <f t="shared" si="2"/>
        <v>0</v>
      </c>
    </row>
    <row r="104" spans="1:9" ht="12.75">
      <c r="A104" s="89">
        <v>22</v>
      </c>
      <c r="B104" s="90" t="s">
        <v>211</v>
      </c>
      <c r="C104" s="90" t="s">
        <v>212</v>
      </c>
      <c r="D104" s="90" t="s">
        <v>156</v>
      </c>
      <c r="E104" s="90" t="s">
        <v>157</v>
      </c>
      <c r="F104" s="90">
        <v>1</v>
      </c>
      <c r="G104" s="91">
        <v>3.42</v>
      </c>
      <c r="H104" s="87"/>
      <c r="I104" s="88">
        <f t="shared" si="2"/>
        <v>0</v>
      </c>
    </row>
    <row r="105" spans="1:9" ht="25.5">
      <c r="A105" s="89">
        <v>23</v>
      </c>
      <c r="B105" s="90" t="s">
        <v>213</v>
      </c>
      <c r="C105" s="90" t="s">
        <v>214</v>
      </c>
      <c r="D105" s="90" t="s">
        <v>156</v>
      </c>
      <c r="E105" s="90" t="s">
        <v>157</v>
      </c>
      <c r="F105" s="90">
        <v>1</v>
      </c>
      <c r="G105" s="91">
        <v>17065.8</v>
      </c>
      <c r="H105" s="87"/>
      <c r="I105" s="88">
        <f t="shared" si="2"/>
        <v>0</v>
      </c>
    </row>
    <row r="106" spans="1:9" ht="12.75">
      <c r="A106" s="89">
        <v>24</v>
      </c>
      <c r="B106" s="90" t="s">
        <v>215</v>
      </c>
      <c r="C106" s="90" t="s">
        <v>216</v>
      </c>
      <c r="D106" s="90" t="s">
        <v>156</v>
      </c>
      <c r="E106" s="90" t="s">
        <v>157</v>
      </c>
      <c r="F106" s="90">
        <v>1</v>
      </c>
      <c r="G106" s="91">
        <v>6099</v>
      </c>
      <c r="H106" s="87"/>
      <c r="I106" s="88">
        <f t="shared" si="2"/>
        <v>0</v>
      </c>
    </row>
    <row r="107" spans="1:9" ht="12.75">
      <c r="A107" s="89">
        <v>25</v>
      </c>
      <c r="B107" s="90" t="s">
        <v>217</v>
      </c>
      <c r="C107" s="90" t="s">
        <v>218</v>
      </c>
      <c r="D107" s="90" t="s">
        <v>156</v>
      </c>
      <c r="E107" s="90" t="s">
        <v>157</v>
      </c>
      <c r="F107" s="90">
        <v>1</v>
      </c>
      <c r="G107" s="91">
        <v>414.96</v>
      </c>
      <c r="H107" s="87"/>
      <c r="I107" s="88">
        <f t="shared" si="2"/>
        <v>0</v>
      </c>
    </row>
    <row r="108" spans="1:9" ht="12.75">
      <c r="A108" s="89">
        <v>26</v>
      </c>
      <c r="B108" s="90" t="s">
        <v>219</v>
      </c>
      <c r="C108" s="90" t="s">
        <v>220</v>
      </c>
      <c r="D108" s="90" t="s">
        <v>156</v>
      </c>
      <c r="E108" s="90" t="s">
        <v>157</v>
      </c>
      <c r="F108" s="90">
        <v>1</v>
      </c>
      <c r="G108" s="91">
        <v>63.27</v>
      </c>
      <c r="H108" s="87"/>
      <c r="I108" s="88">
        <f t="shared" si="2"/>
        <v>0</v>
      </c>
    </row>
    <row r="109" spans="1:9" ht="12.75">
      <c r="A109" s="89">
        <v>27</v>
      </c>
      <c r="B109" s="90" t="s">
        <v>221</v>
      </c>
      <c r="C109" s="90" t="s">
        <v>222</v>
      </c>
      <c r="D109" s="90" t="s">
        <v>156</v>
      </c>
      <c r="E109" s="90" t="s">
        <v>157</v>
      </c>
      <c r="F109" s="90">
        <v>1</v>
      </c>
      <c r="G109" s="91">
        <v>109.44</v>
      </c>
      <c r="H109" s="87"/>
      <c r="I109" s="88">
        <f t="shared" si="2"/>
        <v>0</v>
      </c>
    </row>
    <row r="110" spans="1:9" ht="12.75">
      <c r="A110" s="89">
        <v>28</v>
      </c>
      <c r="B110" s="90" t="s">
        <v>223</v>
      </c>
      <c r="C110" s="90" t="s">
        <v>224</v>
      </c>
      <c r="D110" s="90" t="s">
        <v>156</v>
      </c>
      <c r="E110" s="90" t="s">
        <v>157</v>
      </c>
      <c r="F110" s="90">
        <v>1</v>
      </c>
      <c r="G110" s="91">
        <v>156.18</v>
      </c>
      <c r="H110" s="87"/>
      <c r="I110" s="88">
        <f t="shared" si="2"/>
        <v>0</v>
      </c>
    </row>
    <row r="111" spans="1:9" ht="12.75">
      <c r="A111" s="89">
        <v>29</v>
      </c>
      <c r="B111" s="90" t="s">
        <v>225</v>
      </c>
      <c r="C111" s="90" t="s">
        <v>226</v>
      </c>
      <c r="D111" s="90" t="s">
        <v>156</v>
      </c>
      <c r="E111" s="90" t="s">
        <v>157</v>
      </c>
      <c r="F111" s="90">
        <v>1</v>
      </c>
      <c r="G111" s="91">
        <v>49.02</v>
      </c>
      <c r="H111" s="87"/>
      <c r="I111" s="88">
        <f t="shared" si="2"/>
        <v>0</v>
      </c>
    </row>
    <row r="112" spans="1:9" ht="12.75">
      <c r="A112" s="89">
        <v>30</v>
      </c>
      <c r="B112" s="90" t="s">
        <v>227</v>
      </c>
      <c r="C112" s="90" t="s">
        <v>228</v>
      </c>
      <c r="D112" s="90" t="s">
        <v>156</v>
      </c>
      <c r="E112" s="90" t="s">
        <v>157</v>
      </c>
      <c r="F112" s="90">
        <v>1</v>
      </c>
      <c r="G112" s="91">
        <v>80.94</v>
      </c>
      <c r="H112" s="87"/>
      <c r="I112" s="88">
        <f t="shared" si="2"/>
        <v>0</v>
      </c>
    </row>
    <row r="113" spans="1:9" ht="12.75">
      <c r="A113" s="89">
        <v>31</v>
      </c>
      <c r="B113" s="90" t="s">
        <v>229</v>
      </c>
      <c r="C113" s="90" t="s">
        <v>230</v>
      </c>
      <c r="D113" s="90" t="s">
        <v>156</v>
      </c>
      <c r="E113" s="90" t="s">
        <v>157</v>
      </c>
      <c r="F113" s="90">
        <v>1</v>
      </c>
      <c r="G113" s="91">
        <v>10.26</v>
      </c>
      <c r="H113" s="87"/>
      <c r="I113" s="88">
        <f t="shared" si="2"/>
        <v>0</v>
      </c>
    </row>
    <row r="114" spans="1:9" ht="12.75">
      <c r="A114" s="89">
        <v>32</v>
      </c>
      <c r="B114" s="90" t="s">
        <v>231</v>
      </c>
      <c r="C114" s="90" t="s">
        <v>232</v>
      </c>
      <c r="D114" s="90" t="s">
        <v>156</v>
      </c>
      <c r="E114" s="90" t="s">
        <v>157</v>
      </c>
      <c r="F114" s="90">
        <v>1</v>
      </c>
      <c r="G114" s="91">
        <v>71.819999999999993</v>
      </c>
      <c r="H114" s="87"/>
      <c r="I114" s="88">
        <f t="shared" si="2"/>
        <v>0</v>
      </c>
    </row>
    <row r="115" spans="1:9" ht="12.75">
      <c r="A115" s="89">
        <v>33</v>
      </c>
      <c r="B115" s="90">
        <v>8202</v>
      </c>
      <c r="C115" s="90" t="s">
        <v>0</v>
      </c>
      <c r="D115" s="90" t="s">
        <v>156</v>
      </c>
      <c r="E115" s="90" t="s">
        <v>157</v>
      </c>
      <c r="F115" s="90">
        <v>1</v>
      </c>
      <c r="G115" s="91">
        <v>1.1399999999999999</v>
      </c>
      <c r="H115" s="87"/>
      <c r="I115" s="88">
        <f t="shared" si="2"/>
        <v>0</v>
      </c>
    </row>
    <row r="116" spans="1:9" ht="12.75">
      <c r="A116" s="89">
        <v>34</v>
      </c>
      <c r="B116" s="90">
        <v>5901</v>
      </c>
      <c r="C116" s="90" t="s">
        <v>0</v>
      </c>
      <c r="D116" s="90" t="s">
        <v>156</v>
      </c>
      <c r="E116" s="90" t="s">
        <v>157</v>
      </c>
      <c r="F116" s="90">
        <v>1</v>
      </c>
      <c r="G116" s="91">
        <v>11.4</v>
      </c>
      <c r="H116" s="87"/>
      <c r="I116" s="88">
        <f t="shared" si="2"/>
        <v>0</v>
      </c>
    </row>
    <row r="117" spans="1:9" ht="12.75">
      <c r="A117" s="89">
        <v>35</v>
      </c>
      <c r="B117" s="90">
        <v>6687</v>
      </c>
      <c r="C117" s="90" t="s">
        <v>0</v>
      </c>
      <c r="D117" s="90" t="s">
        <v>156</v>
      </c>
      <c r="E117" s="90" t="s">
        <v>157</v>
      </c>
      <c r="F117" s="90">
        <v>1</v>
      </c>
      <c r="G117" s="91">
        <v>1.1399999999999999</v>
      </c>
      <c r="H117" s="87"/>
      <c r="I117" s="88">
        <f t="shared" si="2"/>
        <v>0</v>
      </c>
    </row>
    <row r="118" spans="1:9" ht="12.75">
      <c r="A118" s="89">
        <v>36</v>
      </c>
      <c r="B118" s="90">
        <v>7113</v>
      </c>
      <c r="C118" s="90" t="s">
        <v>1</v>
      </c>
      <c r="D118" s="90" t="s">
        <v>156</v>
      </c>
      <c r="E118" s="90" t="s">
        <v>157</v>
      </c>
      <c r="F118" s="90">
        <v>1</v>
      </c>
      <c r="G118" s="91">
        <v>5.24</v>
      </c>
      <c r="H118" s="87"/>
      <c r="I118" s="88">
        <f t="shared" si="2"/>
        <v>0</v>
      </c>
    </row>
    <row r="119" spans="1:9" ht="12.75">
      <c r="A119" s="89">
        <v>37</v>
      </c>
      <c r="B119" s="90">
        <v>6107</v>
      </c>
      <c r="C119" s="90" t="s">
        <v>0</v>
      </c>
      <c r="D119" s="90" t="s">
        <v>156</v>
      </c>
      <c r="E119" s="90" t="s">
        <v>157</v>
      </c>
      <c r="F119" s="90">
        <v>1</v>
      </c>
      <c r="G119" s="91">
        <v>8.2100000000000009</v>
      </c>
      <c r="H119" s="87"/>
      <c r="I119" s="88">
        <f t="shared" si="2"/>
        <v>0</v>
      </c>
    </row>
    <row r="120" spans="1:9" ht="12.75">
      <c r="A120" s="89">
        <v>38</v>
      </c>
      <c r="B120" s="90">
        <v>7114</v>
      </c>
      <c r="C120" s="90" t="s">
        <v>1</v>
      </c>
      <c r="D120" s="90" t="s">
        <v>156</v>
      </c>
      <c r="E120" s="90" t="s">
        <v>157</v>
      </c>
      <c r="F120" s="90">
        <v>1</v>
      </c>
      <c r="G120" s="91">
        <v>4.79</v>
      </c>
      <c r="H120" s="87"/>
      <c r="I120" s="88">
        <f t="shared" si="2"/>
        <v>0</v>
      </c>
    </row>
    <row r="121" spans="1:9" ht="12.75">
      <c r="A121" s="89">
        <v>39</v>
      </c>
      <c r="B121" s="90">
        <v>7121</v>
      </c>
      <c r="C121" s="90" t="s">
        <v>0</v>
      </c>
      <c r="D121" s="90" t="s">
        <v>156</v>
      </c>
      <c r="E121" s="90" t="s">
        <v>157</v>
      </c>
      <c r="F121" s="90">
        <v>1</v>
      </c>
      <c r="G121" s="91">
        <v>10.26</v>
      </c>
      <c r="H121" s="87"/>
      <c r="I121" s="88">
        <f t="shared" si="2"/>
        <v>0</v>
      </c>
    </row>
    <row r="122" spans="1:9" ht="12.75">
      <c r="A122" s="89">
        <v>40</v>
      </c>
      <c r="B122" s="90">
        <v>5761</v>
      </c>
      <c r="C122" s="90" t="s">
        <v>233</v>
      </c>
      <c r="D122" s="90" t="s">
        <v>156</v>
      </c>
      <c r="E122" s="90" t="s">
        <v>157</v>
      </c>
      <c r="F122" s="90">
        <v>1</v>
      </c>
      <c r="G122" s="91">
        <v>1.1399999999999999</v>
      </c>
      <c r="H122" s="87"/>
      <c r="I122" s="88">
        <f t="shared" si="2"/>
        <v>0</v>
      </c>
    </row>
    <row r="123" spans="1:9" ht="12.75">
      <c r="A123" s="89">
        <v>41</v>
      </c>
      <c r="B123" s="90" t="s">
        <v>234</v>
      </c>
      <c r="C123" s="90" t="s">
        <v>235</v>
      </c>
      <c r="D123" s="90" t="s">
        <v>156</v>
      </c>
      <c r="E123" s="90" t="s">
        <v>157</v>
      </c>
      <c r="F123" s="90">
        <v>1</v>
      </c>
      <c r="G123" s="91">
        <v>9.1199999999999992</v>
      </c>
      <c r="H123" s="87"/>
      <c r="I123" s="88">
        <f t="shared" si="2"/>
        <v>0</v>
      </c>
    </row>
    <row r="124" spans="1:9" ht="12.75">
      <c r="A124" s="89">
        <v>42</v>
      </c>
      <c r="B124" s="90">
        <v>7111</v>
      </c>
      <c r="C124" s="90" t="s">
        <v>236</v>
      </c>
      <c r="D124" s="90" t="s">
        <v>156</v>
      </c>
      <c r="E124" s="90" t="s">
        <v>157</v>
      </c>
      <c r="F124" s="90">
        <v>1</v>
      </c>
      <c r="G124" s="91">
        <v>7.87</v>
      </c>
      <c r="H124" s="87"/>
      <c r="I124" s="88">
        <f t="shared" si="2"/>
        <v>0</v>
      </c>
    </row>
    <row r="125" spans="1:9" ht="12.75">
      <c r="A125" s="89">
        <v>43</v>
      </c>
      <c r="B125" s="90" t="s">
        <v>237</v>
      </c>
      <c r="C125" s="90" t="s">
        <v>238</v>
      </c>
      <c r="D125" s="90" t="s">
        <v>156</v>
      </c>
      <c r="E125" s="90" t="s">
        <v>157</v>
      </c>
      <c r="F125" s="90">
        <v>1</v>
      </c>
      <c r="G125" s="91">
        <v>409.26</v>
      </c>
      <c r="H125" s="87"/>
      <c r="I125" s="88">
        <f t="shared" si="2"/>
        <v>0</v>
      </c>
    </row>
    <row r="126" spans="1:9" ht="12.75">
      <c r="A126" s="89">
        <v>44</v>
      </c>
      <c r="B126" s="90" t="s">
        <v>239</v>
      </c>
      <c r="C126" s="90" t="s">
        <v>220</v>
      </c>
      <c r="D126" s="90" t="s">
        <v>156</v>
      </c>
      <c r="E126" s="90" t="s">
        <v>157</v>
      </c>
      <c r="F126" s="90">
        <v>1</v>
      </c>
      <c r="G126" s="91">
        <v>62.7</v>
      </c>
      <c r="H126" s="87"/>
      <c r="I126" s="88">
        <f t="shared" si="2"/>
        <v>0</v>
      </c>
    </row>
    <row r="127" spans="1:9" ht="12.75">
      <c r="A127" s="89">
        <v>45</v>
      </c>
      <c r="B127" s="90" t="s">
        <v>221</v>
      </c>
      <c r="C127" s="90" t="s">
        <v>222</v>
      </c>
      <c r="D127" s="90" t="s">
        <v>156</v>
      </c>
      <c r="E127" s="90" t="s">
        <v>157</v>
      </c>
      <c r="F127" s="90">
        <v>1</v>
      </c>
      <c r="G127" s="91">
        <v>109.44</v>
      </c>
      <c r="H127" s="87"/>
      <c r="I127" s="88">
        <f t="shared" si="2"/>
        <v>0</v>
      </c>
    </row>
    <row r="128" spans="1:9" ht="12.75">
      <c r="A128" s="89">
        <v>46</v>
      </c>
      <c r="B128" s="90" t="s">
        <v>223</v>
      </c>
      <c r="C128" s="90" t="s">
        <v>224</v>
      </c>
      <c r="D128" s="90" t="s">
        <v>156</v>
      </c>
      <c r="E128" s="90" t="s">
        <v>157</v>
      </c>
      <c r="F128" s="90">
        <v>1</v>
      </c>
      <c r="G128" s="91">
        <v>156.18</v>
      </c>
      <c r="H128" s="87"/>
      <c r="I128" s="88">
        <f t="shared" si="2"/>
        <v>0</v>
      </c>
    </row>
    <row r="129" spans="1:9" ht="12.75">
      <c r="A129" s="89">
        <v>47</v>
      </c>
      <c r="B129" s="90" t="s">
        <v>225</v>
      </c>
      <c r="C129" s="90" t="s">
        <v>226</v>
      </c>
      <c r="D129" s="90" t="s">
        <v>156</v>
      </c>
      <c r="E129" s="90" t="s">
        <v>157</v>
      </c>
      <c r="F129" s="90">
        <v>1</v>
      </c>
      <c r="G129" s="91">
        <v>49.02</v>
      </c>
      <c r="H129" s="87"/>
      <c r="I129" s="88">
        <f t="shared" si="2"/>
        <v>0</v>
      </c>
    </row>
    <row r="130" spans="1:9" ht="12.75">
      <c r="A130" s="89">
        <v>48</v>
      </c>
      <c r="B130" s="90" t="s">
        <v>227</v>
      </c>
      <c r="C130" s="90" t="s">
        <v>228</v>
      </c>
      <c r="D130" s="90" t="s">
        <v>156</v>
      </c>
      <c r="E130" s="90" t="s">
        <v>157</v>
      </c>
      <c r="F130" s="90">
        <v>1</v>
      </c>
      <c r="G130" s="91">
        <v>80.94</v>
      </c>
      <c r="H130" s="87"/>
      <c r="I130" s="88">
        <f t="shared" si="2"/>
        <v>0</v>
      </c>
    </row>
    <row r="131" spans="1:9" ht="12.75">
      <c r="A131" s="89">
        <v>49</v>
      </c>
      <c r="B131" s="90" t="s">
        <v>229</v>
      </c>
      <c r="C131" s="90" t="s">
        <v>230</v>
      </c>
      <c r="D131" s="90" t="s">
        <v>156</v>
      </c>
      <c r="E131" s="90" t="s">
        <v>157</v>
      </c>
      <c r="F131" s="90">
        <v>1</v>
      </c>
      <c r="G131" s="91">
        <v>10.26</v>
      </c>
      <c r="H131" s="87"/>
      <c r="I131" s="88">
        <f t="shared" si="2"/>
        <v>0</v>
      </c>
    </row>
    <row r="132" spans="1:9" ht="12.75">
      <c r="A132" s="89">
        <v>50</v>
      </c>
      <c r="B132" s="90" t="s">
        <v>240</v>
      </c>
      <c r="C132" s="90" t="s">
        <v>232</v>
      </c>
      <c r="D132" s="90" t="s">
        <v>156</v>
      </c>
      <c r="E132" s="90" t="s">
        <v>157</v>
      </c>
      <c r="F132" s="90">
        <v>1</v>
      </c>
      <c r="G132" s="91">
        <v>71.819999999999993</v>
      </c>
      <c r="H132" s="87"/>
      <c r="I132" s="88">
        <f t="shared" si="2"/>
        <v>0</v>
      </c>
    </row>
    <row r="133" spans="1:9" ht="12.75">
      <c r="A133" s="89">
        <v>51</v>
      </c>
      <c r="B133" s="90">
        <v>8202</v>
      </c>
      <c r="C133" s="90" t="s">
        <v>0</v>
      </c>
      <c r="D133" s="90" t="s">
        <v>156</v>
      </c>
      <c r="E133" s="90" t="s">
        <v>157</v>
      </c>
      <c r="F133" s="90">
        <v>1</v>
      </c>
      <c r="G133" s="91">
        <v>1.1399999999999999</v>
      </c>
      <c r="H133" s="87"/>
      <c r="I133" s="88">
        <f t="shared" si="2"/>
        <v>0</v>
      </c>
    </row>
    <row r="134" spans="1:9" ht="12.75">
      <c r="A134" s="89">
        <v>52</v>
      </c>
      <c r="B134" s="90">
        <v>5901</v>
      </c>
      <c r="C134" s="90" t="s">
        <v>0</v>
      </c>
      <c r="D134" s="90" t="s">
        <v>156</v>
      </c>
      <c r="E134" s="90" t="s">
        <v>157</v>
      </c>
      <c r="F134" s="90">
        <v>1</v>
      </c>
      <c r="G134" s="91">
        <v>11.4</v>
      </c>
      <c r="H134" s="87"/>
      <c r="I134" s="88">
        <f t="shared" si="2"/>
        <v>0</v>
      </c>
    </row>
    <row r="135" spans="1:9" ht="12.75">
      <c r="A135" s="89">
        <v>53</v>
      </c>
      <c r="B135" s="90">
        <v>6687</v>
      </c>
      <c r="C135" s="90" t="s">
        <v>0</v>
      </c>
      <c r="D135" s="90" t="s">
        <v>156</v>
      </c>
      <c r="E135" s="90" t="s">
        <v>157</v>
      </c>
      <c r="F135" s="90">
        <v>1</v>
      </c>
      <c r="G135" s="91">
        <v>1.1399999999999999</v>
      </c>
      <c r="H135" s="87"/>
      <c r="I135" s="88">
        <f t="shared" si="2"/>
        <v>0</v>
      </c>
    </row>
    <row r="136" spans="1:9" ht="12.75">
      <c r="A136" s="89">
        <v>54</v>
      </c>
      <c r="B136" s="90">
        <v>7113</v>
      </c>
      <c r="C136" s="90" t="s">
        <v>1</v>
      </c>
      <c r="D136" s="90" t="s">
        <v>156</v>
      </c>
      <c r="E136" s="90" t="s">
        <v>157</v>
      </c>
      <c r="F136" s="90">
        <v>1</v>
      </c>
      <c r="G136" s="91">
        <v>5.24</v>
      </c>
      <c r="H136" s="87"/>
      <c r="I136" s="88">
        <f t="shared" si="2"/>
        <v>0</v>
      </c>
    </row>
    <row r="137" spans="1:9" ht="12.75">
      <c r="A137" s="89">
        <v>55</v>
      </c>
      <c r="B137" s="90">
        <v>6107</v>
      </c>
      <c r="C137" s="90" t="s">
        <v>0</v>
      </c>
      <c r="D137" s="90" t="s">
        <v>156</v>
      </c>
      <c r="E137" s="90" t="s">
        <v>157</v>
      </c>
      <c r="F137" s="90">
        <v>1</v>
      </c>
      <c r="G137" s="91">
        <v>8.2100000000000009</v>
      </c>
      <c r="H137" s="87"/>
      <c r="I137" s="88">
        <f t="shared" si="2"/>
        <v>0</v>
      </c>
    </row>
    <row r="138" spans="1:9" ht="12.75">
      <c r="A138" s="89">
        <v>56</v>
      </c>
      <c r="B138" s="90">
        <v>7114</v>
      </c>
      <c r="C138" s="90" t="s">
        <v>1</v>
      </c>
      <c r="D138" s="90" t="s">
        <v>156</v>
      </c>
      <c r="E138" s="90" t="s">
        <v>157</v>
      </c>
      <c r="F138" s="90">
        <v>1</v>
      </c>
      <c r="G138" s="91">
        <v>4.79</v>
      </c>
      <c r="H138" s="87"/>
      <c r="I138" s="88">
        <f t="shared" si="2"/>
        <v>0</v>
      </c>
    </row>
    <row r="139" spans="1:9" ht="12.75">
      <c r="A139" s="89">
        <v>57</v>
      </c>
      <c r="B139" s="90">
        <v>7121</v>
      </c>
      <c r="C139" s="90" t="s">
        <v>0</v>
      </c>
      <c r="D139" s="90" t="s">
        <v>156</v>
      </c>
      <c r="E139" s="90" t="s">
        <v>157</v>
      </c>
      <c r="F139" s="90">
        <v>1</v>
      </c>
      <c r="G139" s="91">
        <v>10.26</v>
      </c>
      <c r="H139" s="87"/>
      <c r="I139" s="88">
        <f t="shared" si="2"/>
        <v>0</v>
      </c>
    </row>
    <row r="140" spans="1:9" ht="12.75">
      <c r="A140" s="89">
        <v>58</v>
      </c>
      <c r="B140" s="90">
        <v>5761</v>
      </c>
      <c r="C140" s="90" t="s">
        <v>233</v>
      </c>
      <c r="D140" s="90" t="s">
        <v>156</v>
      </c>
      <c r="E140" s="90" t="s">
        <v>157</v>
      </c>
      <c r="F140" s="90">
        <v>1</v>
      </c>
      <c r="G140" s="91">
        <v>1.1399999999999999</v>
      </c>
      <c r="H140" s="87"/>
      <c r="I140" s="88">
        <f t="shared" si="2"/>
        <v>0</v>
      </c>
    </row>
    <row r="141" spans="1:9" ht="12.75">
      <c r="A141" s="89">
        <v>59</v>
      </c>
      <c r="B141" s="90" t="s">
        <v>234</v>
      </c>
      <c r="C141" s="90" t="s">
        <v>235</v>
      </c>
      <c r="D141" s="90" t="s">
        <v>156</v>
      </c>
      <c r="E141" s="90" t="s">
        <v>157</v>
      </c>
      <c r="F141" s="90">
        <v>1</v>
      </c>
      <c r="G141" s="91">
        <v>9.1199999999999992</v>
      </c>
      <c r="H141" s="87"/>
      <c r="I141" s="88">
        <f t="shared" si="2"/>
        <v>0</v>
      </c>
    </row>
    <row r="142" spans="1:9" ht="12.75">
      <c r="A142" s="89">
        <v>60</v>
      </c>
      <c r="B142" s="90">
        <v>7026</v>
      </c>
      <c r="C142" s="90" t="s">
        <v>236</v>
      </c>
      <c r="D142" s="90" t="s">
        <v>156</v>
      </c>
      <c r="E142" s="90" t="s">
        <v>157</v>
      </c>
      <c r="F142" s="90">
        <v>1</v>
      </c>
      <c r="G142" s="91">
        <v>7.87</v>
      </c>
      <c r="H142" s="87"/>
      <c r="I142" s="88">
        <f t="shared" si="2"/>
        <v>0</v>
      </c>
    </row>
    <row r="143" spans="1:9" ht="25.5">
      <c r="A143" s="89">
        <v>61</v>
      </c>
      <c r="B143" s="90" t="s">
        <v>241</v>
      </c>
      <c r="C143" s="90" t="s">
        <v>242</v>
      </c>
      <c r="D143" s="90" t="s">
        <v>156</v>
      </c>
      <c r="E143" s="90" t="s">
        <v>157</v>
      </c>
      <c r="F143" s="90">
        <v>1</v>
      </c>
      <c r="G143" s="91">
        <v>2268.6</v>
      </c>
      <c r="H143" s="87"/>
      <c r="I143" s="88">
        <f t="shared" si="2"/>
        <v>0</v>
      </c>
    </row>
    <row r="144" spans="1:9" ht="25.5">
      <c r="A144" s="89">
        <v>62</v>
      </c>
      <c r="B144" s="90" t="s">
        <v>243</v>
      </c>
      <c r="C144" s="90" t="s">
        <v>244</v>
      </c>
      <c r="D144" s="90" t="s">
        <v>156</v>
      </c>
      <c r="E144" s="90" t="s">
        <v>157</v>
      </c>
      <c r="F144" s="90">
        <v>1</v>
      </c>
      <c r="G144" s="91">
        <v>2428.1999999999998</v>
      </c>
      <c r="H144" s="87"/>
      <c r="I144" s="88">
        <f t="shared" si="2"/>
        <v>0</v>
      </c>
    </row>
    <row r="145" spans="1:9" ht="12.75">
      <c r="A145" s="89">
        <v>63</v>
      </c>
      <c r="B145" s="90" t="s">
        <v>245</v>
      </c>
      <c r="C145" s="90" t="s">
        <v>246</v>
      </c>
      <c r="D145" s="90" t="s">
        <v>156</v>
      </c>
      <c r="E145" s="90" t="s">
        <v>157</v>
      </c>
      <c r="F145" s="90">
        <v>1</v>
      </c>
      <c r="G145" s="91">
        <v>63.84</v>
      </c>
      <c r="H145" s="87"/>
      <c r="I145" s="88">
        <f t="shared" si="2"/>
        <v>0</v>
      </c>
    </row>
    <row r="146" spans="1:9" ht="12.75">
      <c r="A146" s="89">
        <v>64</v>
      </c>
      <c r="B146" s="90" t="s">
        <v>247</v>
      </c>
      <c r="C146" s="90" t="s">
        <v>248</v>
      </c>
      <c r="D146" s="90" t="s">
        <v>156</v>
      </c>
      <c r="E146" s="90" t="s">
        <v>157</v>
      </c>
      <c r="F146" s="90">
        <v>1</v>
      </c>
      <c r="G146" s="91">
        <v>33.4</v>
      </c>
      <c r="H146" s="87"/>
      <c r="I146" s="88">
        <f t="shared" si="2"/>
        <v>0</v>
      </c>
    </row>
    <row r="147" spans="1:9" ht="12.75">
      <c r="A147" s="89">
        <v>65</v>
      </c>
      <c r="B147" s="90" t="s">
        <v>249</v>
      </c>
      <c r="C147" s="90" t="s">
        <v>250</v>
      </c>
      <c r="D147" s="90" t="s">
        <v>156</v>
      </c>
      <c r="E147" s="90" t="s">
        <v>157</v>
      </c>
      <c r="F147" s="90">
        <v>1</v>
      </c>
      <c r="G147" s="91">
        <v>28.5</v>
      </c>
      <c r="H147" s="87"/>
      <c r="I147" s="88">
        <f t="shared" ref="I147:I210" si="3">F147*H147</f>
        <v>0</v>
      </c>
    </row>
    <row r="148" spans="1:9" ht="12.75">
      <c r="A148" s="89">
        <v>66</v>
      </c>
      <c r="B148" s="90" t="s">
        <v>251</v>
      </c>
      <c r="C148" s="90" t="s">
        <v>252</v>
      </c>
      <c r="D148" s="90" t="s">
        <v>156</v>
      </c>
      <c r="E148" s="90" t="s">
        <v>157</v>
      </c>
      <c r="F148" s="90">
        <v>1</v>
      </c>
      <c r="G148" s="91">
        <v>32.26</v>
      </c>
      <c r="H148" s="87"/>
      <c r="I148" s="88">
        <f t="shared" si="3"/>
        <v>0</v>
      </c>
    </row>
    <row r="149" spans="1:9" ht="12.75">
      <c r="A149" s="89">
        <v>67</v>
      </c>
      <c r="B149" s="90" t="s">
        <v>253</v>
      </c>
      <c r="C149" s="90" t="s">
        <v>254</v>
      </c>
      <c r="D149" s="90" t="s">
        <v>156</v>
      </c>
      <c r="E149" s="90" t="s">
        <v>157</v>
      </c>
      <c r="F149" s="90">
        <v>1</v>
      </c>
      <c r="G149" s="91">
        <v>6.16</v>
      </c>
      <c r="H149" s="87"/>
      <c r="I149" s="88">
        <f t="shared" si="3"/>
        <v>0</v>
      </c>
    </row>
    <row r="150" spans="1:9" ht="12.75">
      <c r="A150" s="89">
        <v>68</v>
      </c>
      <c r="B150" s="90" t="s">
        <v>255</v>
      </c>
      <c r="C150" s="90" t="s">
        <v>256</v>
      </c>
      <c r="D150" s="90" t="s">
        <v>156</v>
      </c>
      <c r="E150" s="90" t="s">
        <v>157</v>
      </c>
      <c r="F150" s="90">
        <v>1</v>
      </c>
      <c r="G150" s="91">
        <v>6.61</v>
      </c>
      <c r="H150" s="87"/>
      <c r="I150" s="88">
        <f t="shared" si="3"/>
        <v>0</v>
      </c>
    </row>
    <row r="151" spans="1:9" ht="12.75">
      <c r="A151" s="89">
        <v>69</v>
      </c>
      <c r="B151" s="90" t="s">
        <v>2</v>
      </c>
      <c r="C151" s="90" t="s">
        <v>257</v>
      </c>
      <c r="D151" s="90" t="s">
        <v>156</v>
      </c>
      <c r="E151" s="90" t="s">
        <v>157</v>
      </c>
      <c r="F151" s="90">
        <v>1</v>
      </c>
      <c r="G151" s="91">
        <v>1618.8</v>
      </c>
      <c r="H151" s="87"/>
      <c r="I151" s="88">
        <f t="shared" si="3"/>
        <v>0</v>
      </c>
    </row>
    <row r="152" spans="1:9" ht="12.75">
      <c r="A152" s="89">
        <v>70</v>
      </c>
      <c r="B152" s="90" t="s">
        <v>258</v>
      </c>
      <c r="C152" s="90" t="s">
        <v>259</v>
      </c>
      <c r="D152" s="90" t="s">
        <v>156</v>
      </c>
      <c r="E152" s="90" t="s">
        <v>157</v>
      </c>
      <c r="F152" s="90">
        <v>1</v>
      </c>
      <c r="G152" s="91">
        <v>974.7</v>
      </c>
      <c r="H152" s="87"/>
      <c r="I152" s="88">
        <f t="shared" si="3"/>
        <v>0</v>
      </c>
    </row>
    <row r="153" spans="1:9" ht="12.75">
      <c r="A153" s="89">
        <v>71</v>
      </c>
      <c r="B153" s="90" t="s">
        <v>260</v>
      </c>
      <c r="C153" s="90" t="s">
        <v>261</v>
      </c>
      <c r="D153" s="90" t="s">
        <v>156</v>
      </c>
      <c r="E153" s="90" t="s">
        <v>157</v>
      </c>
      <c r="F153" s="90">
        <v>1</v>
      </c>
      <c r="G153" s="91">
        <v>377.34</v>
      </c>
      <c r="H153" s="87"/>
      <c r="I153" s="88">
        <f t="shared" si="3"/>
        <v>0</v>
      </c>
    </row>
    <row r="154" spans="1:9" ht="12.75">
      <c r="A154" s="89">
        <v>72</v>
      </c>
      <c r="B154" s="90" t="s">
        <v>262</v>
      </c>
      <c r="C154" s="90" t="s">
        <v>263</v>
      </c>
      <c r="D154" s="90" t="s">
        <v>156</v>
      </c>
      <c r="E154" s="90" t="s">
        <v>157</v>
      </c>
      <c r="F154" s="90">
        <v>1</v>
      </c>
      <c r="G154" s="91">
        <v>314.64</v>
      </c>
      <c r="H154" s="87"/>
      <c r="I154" s="88">
        <f t="shared" si="3"/>
        <v>0</v>
      </c>
    </row>
    <row r="155" spans="1:9" ht="12.75">
      <c r="A155" s="89">
        <v>73</v>
      </c>
      <c r="B155" s="90" t="s">
        <v>264</v>
      </c>
      <c r="C155" s="90" t="s">
        <v>265</v>
      </c>
      <c r="D155" s="90" t="s">
        <v>156</v>
      </c>
      <c r="E155" s="90" t="s">
        <v>157</v>
      </c>
      <c r="F155" s="90">
        <v>1</v>
      </c>
      <c r="G155" s="91">
        <v>142.5</v>
      </c>
      <c r="H155" s="87"/>
      <c r="I155" s="88">
        <f t="shared" si="3"/>
        <v>0</v>
      </c>
    </row>
    <row r="156" spans="1:9" ht="12.75">
      <c r="A156" s="89">
        <v>74</v>
      </c>
      <c r="B156" s="90" t="s">
        <v>266</v>
      </c>
      <c r="C156" s="90" t="s">
        <v>267</v>
      </c>
      <c r="D156" s="90" t="s">
        <v>156</v>
      </c>
      <c r="E156" s="90" t="s">
        <v>157</v>
      </c>
      <c r="F156" s="90">
        <v>1</v>
      </c>
      <c r="G156" s="91">
        <v>143.63999999999999</v>
      </c>
      <c r="H156" s="87"/>
      <c r="I156" s="88">
        <f t="shared" si="3"/>
        <v>0</v>
      </c>
    </row>
    <row r="157" spans="1:9" ht="12.75">
      <c r="A157" s="89">
        <v>75</v>
      </c>
      <c r="B157" s="90" t="s">
        <v>268</v>
      </c>
      <c r="C157" s="90" t="s">
        <v>269</v>
      </c>
      <c r="D157" s="90" t="s">
        <v>156</v>
      </c>
      <c r="E157" s="90" t="s">
        <v>157</v>
      </c>
      <c r="F157" s="90">
        <v>1</v>
      </c>
      <c r="G157" s="91">
        <v>74.099999999999994</v>
      </c>
      <c r="H157" s="87"/>
      <c r="I157" s="88">
        <f t="shared" si="3"/>
        <v>0</v>
      </c>
    </row>
    <row r="158" spans="1:9" ht="12.75">
      <c r="A158" s="89">
        <v>76</v>
      </c>
      <c r="B158" s="90" t="s">
        <v>270</v>
      </c>
      <c r="C158" s="90" t="s">
        <v>271</v>
      </c>
      <c r="D158" s="90" t="s">
        <v>156</v>
      </c>
      <c r="E158" s="90" t="s">
        <v>157</v>
      </c>
      <c r="F158" s="90">
        <v>1</v>
      </c>
      <c r="G158" s="91">
        <v>49.7</v>
      </c>
      <c r="H158" s="87"/>
      <c r="I158" s="88">
        <f t="shared" si="3"/>
        <v>0</v>
      </c>
    </row>
    <row r="159" spans="1:9" ht="12.75">
      <c r="A159" s="89">
        <v>77</v>
      </c>
      <c r="B159" s="90" t="s">
        <v>272</v>
      </c>
      <c r="C159" s="90" t="s">
        <v>273</v>
      </c>
      <c r="D159" s="90" t="s">
        <v>156</v>
      </c>
      <c r="E159" s="90" t="s">
        <v>157</v>
      </c>
      <c r="F159" s="90">
        <v>1</v>
      </c>
      <c r="G159" s="91">
        <v>14.48</v>
      </c>
      <c r="H159" s="87"/>
      <c r="I159" s="88">
        <f t="shared" si="3"/>
        <v>0</v>
      </c>
    </row>
    <row r="160" spans="1:9" ht="12.75">
      <c r="A160" s="89">
        <v>78</v>
      </c>
      <c r="B160" s="90" t="s">
        <v>274</v>
      </c>
      <c r="C160" s="90" t="s">
        <v>273</v>
      </c>
      <c r="D160" s="90" t="s">
        <v>156</v>
      </c>
      <c r="E160" s="90" t="s">
        <v>157</v>
      </c>
      <c r="F160" s="90">
        <v>1</v>
      </c>
      <c r="G160" s="91">
        <v>14.59</v>
      </c>
      <c r="H160" s="87"/>
      <c r="I160" s="88">
        <f t="shared" si="3"/>
        <v>0</v>
      </c>
    </row>
    <row r="161" spans="1:9" ht="12.75">
      <c r="A161" s="89">
        <v>79</v>
      </c>
      <c r="B161" s="90">
        <v>6031</v>
      </c>
      <c r="C161" s="90" t="s">
        <v>275</v>
      </c>
      <c r="D161" s="90" t="s">
        <v>156</v>
      </c>
      <c r="E161" s="90" t="s">
        <v>157</v>
      </c>
      <c r="F161" s="90">
        <v>1</v>
      </c>
      <c r="G161" s="91">
        <v>5.7</v>
      </c>
      <c r="H161" s="87"/>
      <c r="I161" s="88">
        <f t="shared" si="3"/>
        <v>0</v>
      </c>
    </row>
    <row r="162" spans="1:9" ht="12.75">
      <c r="A162" s="89">
        <v>80</v>
      </c>
      <c r="B162" s="90">
        <v>7799</v>
      </c>
      <c r="C162" s="90" t="s">
        <v>276</v>
      </c>
      <c r="D162" s="90" t="s">
        <v>156</v>
      </c>
      <c r="E162" s="90" t="s">
        <v>157</v>
      </c>
      <c r="F162" s="90">
        <v>1</v>
      </c>
      <c r="G162" s="91">
        <v>11.4</v>
      </c>
      <c r="H162" s="87"/>
      <c r="I162" s="88">
        <f t="shared" si="3"/>
        <v>0</v>
      </c>
    </row>
    <row r="163" spans="1:9" ht="12.75">
      <c r="A163" s="89">
        <v>81</v>
      </c>
      <c r="B163" s="90">
        <v>5759</v>
      </c>
      <c r="C163" s="90" t="s">
        <v>3</v>
      </c>
      <c r="D163" s="90" t="s">
        <v>156</v>
      </c>
      <c r="E163" s="90" t="s">
        <v>157</v>
      </c>
      <c r="F163" s="90">
        <v>1</v>
      </c>
      <c r="G163" s="91">
        <v>3.42</v>
      </c>
      <c r="H163" s="87"/>
      <c r="I163" s="88">
        <f t="shared" si="3"/>
        <v>0</v>
      </c>
    </row>
    <row r="164" spans="1:9" ht="12.75">
      <c r="A164" s="89">
        <v>82</v>
      </c>
      <c r="B164" s="90">
        <v>8094</v>
      </c>
      <c r="C164" s="90" t="s">
        <v>3</v>
      </c>
      <c r="D164" s="90" t="s">
        <v>156</v>
      </c>
      <c r="E164" s="90" t="s">
        <v>157</v>
      </c>
      <c r="F164" s="90">
        <v>1</v>
      </c>
      <c r="G164" s="91">
        <v>3.42</v>
      </c>
      <c r="H164" s="87"/>
      <c r="I164" s="88">
        <f t="shared" si="3"/>
        <v>0</v>
      </c>
    </row>
    <row r="165" spans="1:9" ht="12.75">
      <c r="A165" s="89">
        <v>83</v>
      </c>
      <c r="B165" s="90">
        <v>7121</v>
      </c>
      <c r="C165" s="90" t="s">
        <v>3</v>
      </c>
      <c r="D165" s="90" t="s">
        <v>156</v>
      </c>
      <c r="E165" s="90" t="s">
        <v>157</v>
      </c>
      <c r="F165" s="90">
        <v>1</v>
      </c>
      <c r="G165" s="91">
        <v>2.2799999999999998</v>
      </c>
      <c r="H165" s="87"/>
      <c r="I165" s="88">
        <f t="shared" si="3"/>
        <v>0</v>
      </c>
    </row>
    <row r="166" spans="1:9" ht="12.75">
      <c r="A166" s="89">
        <v>84</v>
      </c>
      <c r="B166" s="90">
        <v>7027</v>
      </c>
      <c r="C166" s="90" t="s">
        <v>4</v>
      </c>
      <c r="D166" s="90" t="s">
        <v>156</v>
      </c>
      <c r="E166" s="90" t="s">
        <v>157</v>
      </c>
      <c r="F166" s="90">
        <v>1</v>
      </c>
      <c r="G166" s="91">
        <v>3.42</v>
      </c>
      <c r="H166" s="87"/>
      <c r="I166" s="88">
        <f t="shared" si="3"/>
        <v>0</v>
      </c>
    </row>
    <row r="167" spans="1:9" ht="12.75">
      <c r="A167" s="89">
        <v>85</v>
      </c>
      <c r="B167" s="90" t="s">
        <v>277</v>
      </c>
      <c r="C167" s="90" t="s">
        <v>278</v>
      </c>
      <c r="D167" s="90" t="s">
        <v>156</v>
      </c>
      <c r="E167" s="90" t="s">
        <v>157</v>
      </c>
      <c r="F167" s="90">
        <v>1</v>
      </c>
      <c r="G167" s="91">
        <v>153.9</v>
      </c>
      <c r="H167" s="87"/>
      <c r="I167" s="88">
        <f t="shared" si="3"/>
        <v>0</v>
      </c>
    </row>
    <row r="168" spans="1:9" ht="12.75">
      <c r="A168" s="89">
        <v>86</v>
      </c>
      <c r="B168" s="90">
        <v>6177</v>
      </c>
      <c r="C168" s="90" t="s">
        <v>3</v>
      </c>
      <c r="D168" s="90" t="s">
        <v>156</v>
      </c>
      <c r="E168" s="90" t="s">
        <v>157</v>
      </c>
      <c r="F168" s="90">
        <v>1</v>
      </c>
      <c r="G168" s="91">
        <v>2.2799999999999998</v>
      </c>
      <c r="H168" s="87"/>
      <c r="I168" s="88">
        <f t="shared" si="3"/>
        <v>0</v>
      </c>
    </row>
    <row r="169" spans="1:9" ht="12.75">
      <c r="A169" s="89">
        <v>87</v>
      </c>
      <c r="B169" s="90">
        <v>7815</v>
      </c>
      <c r="C169" s="90" t="s">
        <v>4</v>
      </c>
      <c r="D169" s="90" t="s">
        <v>156</v>
      </c>
      <c r="E169" s="90" t="s">
        <v>157</v>
      </c>
      <c r="F169" s="90">
        <v>1</v>
      </c>
      <c r="G169" s="91">
        <v>5.7</v>
      </c>
      <c r="H169" s="87"/>
      <c r="I169" s="88">
        <f t="shared" si="3"/>
        <v>0</v>
      </c>
    </row>
    <row r="170" spans="1:9" ht="12.75">
      <c r="A170" s="89">
        <v>88</v>
      </c>
      <c r="B170" s="90">
        <v>6588</v>
      </c>
      <c r="C170" s="90" t="s">
        <v>3</v>
      </c>
      <c r="D170" s="90" t="s">
        <v>156</v>
      </c>
      <c r="E170" s="90" t="s">
        <v>157</v>
      </c>
      <c r="F170" s="90">
        <v>1</v>
      </c>
      <c r="G170" s="91">
        <v>2.2799999999999998</v>
      </c>
      <c r="H170" s="87"/>
      <c r="I170" s="88">
        <f t="shared" si="3"/>
        <v>0</v>
      </c>
    </row>
    <row r="171" spans="1:9" ht="12.75">
      <c r="A171" s="89">
        <v>89</v>
      </c>
      <c r="B171" s="90">
        <v>7875</v>
      </c>
      <c r="C171" s="90" t="s">
        <v>4</v>
      </c>
      <c r="D171" s="90" t="s">
        <v>156</v>
      </c>
      <c r="E171" s="90" t="s">
        <v>157</v>
      </c>
      <c r="F171" s="90">
        <v>1</v>
      </c>
      <c r="G171" s="91">
        <v>5.7</v>
      </c>
      <c r="H171" s="87"/>
      <c r="I171" s="88">
        <f t="shared" si="3"/>
        <v>0</v>
      </c>
    </row>
    <row r="172" spans="1:9" ht="12.75">
      <c r="A172" s="89">
        <v>90</v>
      </c>
      <c r="B172" s="90">
        <v>5092</v>
      </c>
      <c r="C172" s="90" t="s">
        <v>279</v>
      </c>
      <c r="D172" s="90" t="s">
        <v>156</v>
      </c>
      <c r="E172" s="90" t="s">
        <v>157</v>
      </c>
      <c r="F172" s="90">
        <v>1</v>
      </c>
      <c r="G172" s="91">
        <v>11.17</v>
      </c>
      <c r="H172" s="87"/>
      <c r="I172" s="88">
        <f t="shared" si="3"/>
        <v>0</v>
      </c>
    </row>
    <row r="173" spans="1:9" ht="12.75">
      <c r="A173" s="89">
        <v>91</v>
      </c>
      <c r="B173" s="90">
        <v>5021</v>
      </c>
      <c r="C173" s="90" t="s">
        <v>280</v>
      </c>
      <c r="D173" s="90" t="s">
        <v>156</v>
      </c>
      <c r="E173" s="90" t="s">
        <v>157</v>
      </c>
      <c r="F173" s="90">
        <v>1</v>
      </c>
      <c r="G173" s="91">
        <v>6.84</v>
      </c>
      <c r="H173" s="87"/>
      <c r="I173" s="88">
        <f t="shared" si="3"/>
        <v>0</v>
      </c>
    </row>
    <row r="174" spans="1:9" ht="12.75">
      <c r="A174" s="89">
        <v>92</v>
      </c>
      <c r="B174" s="90">
        <v>5979</v>
      </c>
      <c r="C174" s="90" t="s">
        <v>280</v>
      </c>
      <c r="D174" s="90" t="s">
        <v>156</v>
      </c>
      <c r="E174" s="90" t="s">
        <v>157</v>
      </c>
      <c r="F174" s="90">
        <v>1</v>
      </c>
      <c r="G174" s="91">
        <v>6.84</v>
      </c>
      <c r="H174" s="87"/>
      <c r="I174" s="88">
        <f t="shared" si="3"/>
        <v>0</v>
      </c>
    </row>
    <row r="175" spans="1:9" ht="12.75">
      <c r="A175" s="89">
        <v>93</v>
      </c>
      <c r="B175" s="90">
        <v>6170</v>
      </c>
      <c r="C175" s="90" t="s">
        <v>280</v>
      </c>
      <c r="D175" s="90" t="s">
        <v>156</v>
      </c>
      <c r="E175" s="90" t="s">
        <v>157</v>
      </c>
      <c r="F175" s="90">
        <v>1</v>
      </c>
      <c r="G175" s="91">
        <v>6.84</v>
      </c>
      <c r="H175" s="87"/>
      <c r="I175" s="88">
        <f t="shared" si="3"/>
        <v>0</v>
      </c>
    </row>
    <row r="176" spans="1:9" ht="12.75">
      <c r="A176" s="89">
        <v>94</v>
      </c>
      <c r="B176" s="90">
        <v>5003</v>
      </c>
      <c r="C176" s="90" t="s">
        <v>281</v>
      </c>
      <c r="D176" s="90" t="s">
        <v>156</v>
      </c>
      <c r="E176" s="90" t="s">
        <v>157</v>
      </c>
      <c r="F176" s="90">
        <v>1</v>
      </c>
      <c r="G176" s="91">
        <v>7.87</v>
      </c>
      <c r="H176" s="87"/>
      <c r="I176" s="88">
        <f t="shared" si="3"/>
        <v>0</v>
      </c>
    </row>
    <row r="177" spans="1:9" ht="12.75">
      <c r="A177" s="89">
        <v>95</v>
      </c>
      <c r="B177" s="90">
        <v>6848</v>
      </c>
      <c r="C177" s="90" t="s">
        <v>282</v>
      </c>
      <c r="D177" s="90" t="s">
        <v>156</v>
      </c>
      <c r="E177" s="90" t="s">
        <v>157</v>
      </c>
      <c r="F177" s="90">
        <v>1</v>
      </c>
      <c r="G177" s="91">
        <v>5.13</v>
      </c>
      <c r="H177" s="87"/>
      <c r="I177" s="88">
        <f t="shared" si="3"/>
        <v>0</v>
      </c>
    </row>
    <row r="178" spans="1:9" ht="25.5">
      <c r="A178" s="89">
        <v>96</v>
      </c>
      <c r="B178" s="90" t="s">
        <v>283</v>
      </c>
      <c r="C178" s="90" t="s">
        <v>284</v>
      </c>
      <c r="D178" s="90" t="s">
        <v>156</v>
      </c>
      <c r="E178" s="90" t="s">
        <v>157</v>
      </c>
      <c r="F178" s="90">
        <v>1</v>
      </c>
      <c r="G178" s="91">
        <v>1789.8</v>
      </c>
      <c r="H178" s="87"/>
      <c r="I178" s="88">
        <f t="shared" si="3"/>
        <v>0</v>
      </c>
    </row>
    <row r="179" spans="1:9" ht="12.75">
      <c r="A179" s="89">
        <v>97</v>
      </c>
      <c r="B179" s="90" t="s">
        <v>285</v>
      </c>
      <c r="C179" s="90" t="s">
        <v>286</v>
      </c>
      <c r="D179" s="90" t="s">
        <v>156</v>
      </c>
      <c r="E179" s="90" t="s">
        <v>157</v>
      </c>
      <c r="F179" s="90">
        <v>1</v>
      </c>
      <c r="G179" s="91">
        <v>974.7</v>
      </c>
      <c r="H179" s="87"/>
      <c r="I179" s="88">
        <f t="shared" si="3"/>
        <v>0</v>
      </c>
    </row>
    <row r="180" spans="1:9" ht="12.75">
      <c r="A180" s="89">
        <v>98</v>
      </c>
      <c r="B180" s="90" t="s">
        <v>260</v>
      </c>
      <c r="C180" s="90" t="s">
        <v>287</v>
      </c>
      <c r="D180" s="90" t="s">
        <v>156</v>
      </c>
      <c r="E180" s="90" t="s">
        <v>157</v>
      </c>
      <c r="F180" s="90">
        <v>1</v>
      </c>
      <c r="G180" s="91">
        <v>377.34</v>
      </c>
      <c r="H180" s="87"/>
      <c r="I180" s="88">
        <f t="shared" si="3"/>
        <v>0</v>
      </c>
    </row>
    <row r="181" spans="1:9" ht="12.75">
      <c r="A181" s="89">
        <v>99</v>
      </c>
      <c r="B181" s="90" t="s">
        <v>262</v>
      </c>
      <c r="C181" s="90" t="s">
        <v>288</v>
      </c>
      <c r="D181" s="90" t="s">
        <v>156</v>
      </c>
      <c r="E181" s="90" t="s">
        <v>157</v>
      </c>
      <c r="F181" s="90">
        <v>1</v>
      </c>
      <c r="G181" s="91">
        <v>314.64</v>
      </c>
      <c r="H181" s="87"/>
      <c r="I181" s="88">
        <f t="shared" si="3"/>
        <v>0</v>
      </c>
    </row>
    <row r="182" spans="1:9" ht="12.75">
      <c r="A182" s="89">
        <v>100</v>
      </c>
      <c r="B182" s="90" t="s">
        <v>264</v>
      </c>
      <c r="C182" s="90" t="s">
        <v>289</v>
      </c>
      <c r="D182" s="90" t="s">
        <v>156</v>
      </c>
      <c r="E182" s="90" t="s">
        <v>157</v>
      </c>
      <c r="F182" s="90">
        <v>1</v>
      </c>
      <c r="G182" s="91">
        <v>142.5</v>
      </c>
      <c r="H182" s="87"/>
      <c r="I182" s="88">
        <f t="shared" si="3"/>
        <v>0</v>
      </c>
    </row>
    <row r="183" spans="1:9" ht="12.75">
      <c r="A183" s="89">
        <v>101</v>
      </c>
      <c r="B183" s="90" t="s">
        <v>266</v>
      </c>
      <c r="C183" s="90" t="s">
        <v>290</v>
      </c>
      <c r="D183" s="90" t="s">
        <v>156</v>
      </c>
      <c r="E183" s="90" t="s">
        <v>157</v>
      </c>
      <c r="F183" s="90">
        <v>1</v>
      </c>
      <c r="G183" s="91">
        <v>143.63999999999999</v>
      </c>
      <c r="H183" s="87"/>
      <c r="I183" s="88">
        <f t="shared" si="3"/>
        <v>0</v>
      </c>
    </row>
    <row r="184" spans="1:9" ht="12.75">
      <c r="A184" s="89">
        <v>102</v>
      </c>
      <c r="B184" s="90" t="s">
        <v>268</v>
      </c>
      <c r="C184" s="90" t="s">
        <v>291</v>
      </c>
      <c r="D184" s="90" t="s">
        <v>156</v>
      </c>
      <c r="E184" s="90" t="s">
        <v>157</v>
      </c>
      <c r="F184" s="90">
        <v>1</v>
      </c>
      <c r="G184" s="91">
        <v>74.099999999999994</v>
      </c>
      <c r="H184" s="87"/>
      <c r="I184" s="88">
        <f t="shared" si="3"/>
        <v>0</v>
      </c>
    </row>
    <row r="185" spans="1:9" ht="12.75">
      <c r="A185" s="89">
        <v>103</v>
      </c>
      <c r="B185" s="90" t="s">
        <v>270</v>
      </c>
      <c r="C185" s="90" t="s">
        <v>292</v>
      </c>
      <c r="D185" s="90" t="s">
        <v>156</v>
      </c>
      <c r="E185" s="90" t="s">
        <v>157</v>
      </c>
      <c r="F185" s="90">
        <v>1</v>
      </c>
      <c r="G185" s="91">
        <v>49.7</v>
      </c>
      <c r="H185" s="87"/>
      <c r="I185" s="88">
        <f t="shared" si="3"/>
        <v>0</v>
      </c>
    </row>
    <row r="186" spans="1:9" ht="12.75">
      <c r="A186" s="89">
        <v>104</v>
      </c>
      <c r="B186" s="90" t="s">
        <v>272</v>
      </c>
      <c r="C186" s="90" t="s">
        <v>293</v>
      </c>
      <c r="D186" s="90" t="s">
        <v>156</v>
      </c>
      <c r="E186" s="90" t="s">
        <v>157</v>
      </c>
      <c r="F186" s="90">
        <v>1</v>
      </c>
      <c r="G186" s="91">
        <v>14.48</v>
      </c>
      <c r="H186" s="87"/>
      <c r="I186" s="88">
        <f t="shared" si="3"/>
        <v>0</v>
      </c>
    </row>
    <row r="187" spans="1:9" ht="12.75">
      <c r="A187" s="89">
        <v>105</v>
      </c>
      <c r="B187" s="90" t="s">
        <v>274</v>
      </c>
      <c r="C187" s="90" t="s">
        <v>293</v>
      </c>
      <c r="D187" s="90" t="s">
        <v>156</v>
      </c>
      <c r="E187" s="90" t="s">
        <v>157</v>
      </c>
      <c r="F187" s="90">
        <v>1</v>
      </c>
      <c r="G187" s="91">
        <v>14.59</v>
      </c>
      <c r="H187" s="87"/>
      <c r="I187" s="88">
        <f t="shared" si="3"/>
        <v>0</v>
      </c>
    </row>
    <row r="188" spans="1:9" ht="12.75">
      <c r="A188" s="89">
        <v>106</v>
      </c>
      <c r="B188" s="90">
        <v>6031</v>
      </c>
      <c r="C188" s="90" t="s">
        <v>294</v>
      </c>
      <c r="D188" s="90" t="s">
        <v>156</v>
      </c>
      <c r="E188" s="90" t="s">
        <v>157</v>
      </c>
      <c r="F188" s="90">
        <v>1</v>
      </c>
      <c r="G188" s="91">
        <v>5.7</v>
      </c>
      <c r="H188" s="87"/>
      <c r="I188" s="88">
        <f t="shared" si="3"/>
        <v>0</v>
      </c>
    </row>
    <row r="189" spans="1:9" ht="12.75">
      <c r="A189" s="89">
        <v>107</v>
      </c>
      <c r="B189" s="90">
        <v>7799</v>
      </c>
      <c r="C189" s="90" t="s">
        <v>295</v>
      </c>
      <c r="D189" s="90" t="s">
        <v>156</v>
      </c>
      <c r="E189" s="90" t="s">
        <v>157</v>
      </c>
      <c r="F189" s="90">
        <v>1</v>
      </c>
      <c r="G189" s="91">
        <v>11.4</v>
      </c>
      <c r="H189" s="87"/>
      <c r="I189" s="88">
        <f t="shared" si="3"/>
        <v>0</v>
      </c>
    </row>
    <row r="190" spans="1:9" ht="12.75">
      <c r="A190" s="89">
        <v>108</v>
      </c>
      <c r="B190" s="90">
        <v>5759</v>
      </c>
      <c r="C190" s="90" t="s">
        <v>296</v>
      </c>
      <c r="D190" s="90" t="s">
        <v>156</v>
      </c>
      <c r="E190" s="90" t="s">
        <v>157</v>
      </c>
      <c r="F190" s="90">
        <v>1</v>
      </c>
      <c r="G190" s="91">
        <v>3.42</v>
      </c>
      <c r="H190" s="87"/>
      <c r="I190" s="88">
        <f t="shared" si="3"/>
        <v>0</v>
      </c>
    </row>
    <row r="191" spans="1:9" ht="12.75">
      <c r="A191" s="89">
        <v>109</v>
      </c>
      <c r="B191" s="90">
        <v>8094</v>
      </c>
      <c r="C191" s="90" t="s">
        <v>296</v>
      </c>
      <c r="D191" s="90" t="s">
        <v>156</v>
      </c>
      <c r="E191" s="90" t="s">
        <v>157</v>
      </c>
      <c r="F191" s="90">
        <v>1</v>
      </c>
      <c r="G191" s="91">
        <v>3.42</v>
      </c>
      <c r="H191" s="87"/>
      <c r="I191" s="88">
        <f t="shared" si="3"/>
        <v>0</v>
      </c>
    </row>
    <row r="192" spans="1:9" ht="12.75">
      <c r="A192" s="89">
        <v>110</v>
      </c>
      <c r="B192" s="90">
        <v>7121</v>
      </c>
      <c r="C192" s="90" t="s">
        <v>296</v>
      </c>
      <c r="D192" s="90" t="s">
        <v>156</v>
      </c>
      <c r="E192" s="90" t="s">
        <v>157</v>
      </c>
      <c r="F192" s="90">
        <v>1</v>
      </c>
      <c r="G192" s="91">
        <v>2.2799999999999998</v>
      </c>
      <c r="H192" s="87"/>
      <c r="I192" s="88">
        <f t="shared" si="3"/>
        <v>0</v>
      </c>
    </row>
    <row r="193" spans="1:9" ht="12.75">
      <c r="A193" s="89">
        <v>111</v>
      </c>
      <c r="B193" s="90">
        <v>7027</v>
      </c>
      <c r="C193" s="90" t="s">
        <v>297</v>
      </c>
      <c r="D193" s="90" t="s">
        <v>156</v>
      </c>
      <c r="E193" s="90" t="s">
        <v>157</v>
      </c>
      <c r="F193" s="90">
        <v>1</v>
      </c>
      <c r="G193" s="91">
        <v>3.42</v>
      </c>
      <c r="H193" s="87"/>
      <c r="I193" s="88">
        <f t="shared" si="3"/>
        <v>0</v>
      </c>
    </row>
    <row r="194" spans="1:9" ht="12.75">
      <c r="A194" s="89">
        <v>112</v>
      </c>
      <c r="B194" s="90" t="s">
        <v>277</v>
      </c>
      <c r="C194" s="90" t="s">
        <v>298</v>
      </c>
      <c r="D194" s="90" t="s">
        <v>156</v>
      </c>
      <c r="E194" s="90" t="s">
        <v>157</v>
      </c>
      <c r="F194" s="90">
        <v>1</v>
      </c>
      <c r="G194" s="91">
        <v>153.9</v>
      </c>
      <c r="H194" s="87"/>
      <c r="I194" s="88">
        <f t="shared" si="3"/>
        <v>0</v>
      </c>
    </row>
    <row r="195" spans="1:9" ht="12.75">
      <c r="A195" s="89">
        <v>113</v>
      </c>
      <c r="B195" s="90">
        <v>6177</v>
      </c>
      <c r="C195" s="90" t="s">
        <v>296</v>
      </c>
      <c r="D195" s="90" t="s">
        <v>156</v>
      </c>
      <c r="E195" s="90" t="s">
        <v>157</v>
      </c>
      <c r="F195" s="90">
        <v>1</v>
      </c>
      <c r="G195" s="91">
        <v>2.2799999999999998</v>
      </c>
      <c r="H195" s="87"/>
      <c r="I195" s="88">
        <f t="shared" si="3"/>
        <v>0</v>
      </c>
    </row>
    <row r="196" spans="1:9" ht="12.75">
      <c r="A196" s="89">
        <v>114</v>
      </c>
      <c r="B196" s="90">
        <v>7815</v>
      </c>
      <c r="C196" s="90" t="s">
        <v>299</v>
      </c>
      <c r="D196" s="90" t="s">
        <v>156</v>
      </c>
      <c r="E196" s="90" t="s">
        <v>157</v>
      </c>
      <c r="F196" s="90">
        <v>1</v>
      </c>
      <c r="G196" s="91">
        <v>5.7</v>
      </c>
      <c r="H196" s="87"/>
      <c r="I196" s="88">
        <f t="shared" si="3"/>
        <v>0</v>
      </c>
    </row>
    <row r="197" spans="1:9" ht="12.75">
      <c r="A197" s="89">
        <v>115</v>
      </c>
      <c r="B197" s="90">
        <v>6588</v>
      </c>
      <c r="C197" s="90" t="s">
        <v>296</v>
      </c>
      <c r="D197" s="90" t="s">
        <v>156</v>
      </c>
      <c r="E197" s="90" t="s">
        <v>157</v>
      </c>
      <c r="F197" s="90">
        <v>1</v>
      </c>
      <c r="G197" s="91">
        <v>2.2799999999999998</v>
      </c>
      <c r="H197" s="87"/>
      <c r="I197" s="88">
        <f t="shared" si="3"/>
        <v>0</v>
      </c>
    </row>
    <row r="198" spans="1:9" ht="12.75">
      <c r="A198" s="89">
        <v>116</v>
      </c>
      <c r="B198" s="90">
        <v>7875</v>
      </c>
      <c r="C198" s="90" t="s">
        <v>299</v>
      </c>
      <c r="D198" s="90" t="s">
        <v>156</v>
      </c>
      <c r="E198" s="90" t="s">
        <v>157</v>
      </c>
      <c r="F198" s="90">
        <v>1</v>
      </c>
      <c r="G198" s="91">
        <v>5.7</v>
      </c>
      <c r="H198" s="87"/>
      <c r="I198" s="88">
        <f t="shared" si="3"/>
        <v>0</v>
      </c>
    </row>
    <row r="199" spans="1:9" ht="12.75">
      <c r="A199" s="89">
        <v>117</v>
      </c>
      <c r="B199" s="90" t="s">
        <v>5</v>
      </c>
      <c r="C199" s="90" t="s">
        <v>300</v>
      </c>
      <c r="D199" s="90" t="s">
        <v>156</v>
      </c>
      <c r="E199" s="90" t="s">
        <v>157</v>
      </c>
      <c r="F199" s="90">
        <v>1</v>
      </c>
      <c r="G199" s="91">
        <v>449.16</v>
      </c>
      <c r="H199" s="87"/>
      <c r="I199" s="88">
        <f t="shared" si="3"/>
        <v>0</v>
      </c>
    </row>
    <row r="200" spans="1:9" ht="12.75">
      <c r="A200" s="89">
        <v>118</v>
      </c>
      <c r="B200" s="90" t="s">
        <v>301</v>
      </c>
      <c r="C200" s="90" t="s">
        <v>302</v>
      </c>
      <c r="D200" s="90" t="s">
        <v>156</v>
      </c>
      <c r="E200" s="90" t="s">
        <v>157</v>
      </c>
      <c r="F200" s="90">
        <v>1</v>
      </c>
      <c r="G200" s="91">
        <v>107.16</v>
      </c>
      <c r="H200" s="87"/>
      <c r="I200" s="88">
        <f t="shared" si="3"/>
        <v>0</v>
      </c>
    </row>
    <row r="201" spans="1:9" ht="12.75">
      <c r="A201" s="89">
        <v>119</v>
      </c>
      <c r="B201" s="90" t="s">
        <v>240</v>
      </c>
      <c r="C201" s="90" t="s">
        <v>303</v>
      </c>
      <c r="D201" s="90" t="s">
        <v>156</v>
      </c>
      <c r="E201" s="90" t="s">
        <v>157</v>
      </c>
      <c r="F201" s="90">
        <v>1</v>
      </c>
      <c r="G201" s="91">
        <v>73.19</v>
      </c>
      <c r="H201" s="87"/>
      <c r="I201" s="88">
        <f t="shared" si="3"/>
        <v>0</v>
      </c>
    </row>
    <row r="202" spans="1:9" ht="12.75">
      <c r="A202" s="89">
        <v>120</v>
      </c>
      <c r="B202" s="90">
        <v>7026</v>
      </c>
      <c r="C202" s="90" t="s">
        <v>304</v>
      </c>
      <c r="D202" s="90" t="s">
        <v>156</v>
      </c>
      <c r="E202" s="90" t="s">
        <v>157</v>
      </c>
      <c r="F202" s="90">
        <v>1</v>
      </c>
      <c r="G202" s="91">
        <v>10.029999999999999</v>
      </c>
      <c r="H202" s="87"/>
      <c r="I202" s="88">
        <f t="shared" si="3"/>
        <v>0</v>
      </c>
    </row>
    <row r="203" spans="1:9" ht="12.75">
      <c r="A203" s="89">
        <v>121</v>
      </c>
      <c r="B203" s="90">
        <v>7571</v>
      </c>
      <c r="C203" s="90" t="s">
        <v>296</v>
      </c>
      <c r="D203" s="90" t="s">
        <v>156</v>
      </c>
      <c r="E203" s="90" t="s">
        <v>157</v>
      </c>
      <c r="F203" s="90">
        <v>1</v>
      </c>
      <c r="G203" s="91">
        <v>3.42</v>
      </c>
      <c r="H203" s="87"/>
      <c r="I203" s="88">
        <f t="shared" si="3"/>
        <v>0</v>
      </c>
    </row>
    <row r="204" spans="1:9" ht="12.75">
      <c r="A204" s="89">
        <v>122</v>
      </c>
      <c r="B204" s="90" t="s">
        <v>305</v>
      </c>
      <c r="C204" s="90" t="s">
        <v>306</v>
      </c>
      <c r="D204" s="90" t="s">
        <v>156</v>
      </c>
      <c r="E204" s="90" t="s">
        <v>157</v>
      </c>
      <c r="F204" s="90">
        <v>1</v>
      </c>
      <c r="G204" s="91">
        <v>84.7</v>
      </c>
      <c r="H204" s="87"/>
      <c r="I204" s="88">
        <f t="shared" si="3"/>
        <v>0</v>
      </c>
    </row>
    <row r="205" spans="1:9" ht="12.75">
      <c r="A205" s="89">
        <v>123</v>
      </c>
      <c r="B205" s="90" t="s">
        <v>307</v>
      </c>
      <c r="C205" s="90" t="s">
        <v>308</v>
      </c>
      <c r="D205" s="90" t="s">
        <v>156</v>
      </c>
      <c r="E205" s="90" t="s">
        <v>157</v>
      </c>
      <c r="F205" s="90">
        <v>1</v>
      </c>
      <c r="G205" s="91">
        <v>66.010000000000005</v>
      </c>
      <c r="H205" s="87"/>
      <c r="I205" s="88">
        <f t="shared" si="3"/>
        <v>0</v>
      </c>
    </row>
    <row r="206" spans="1:9" ht="12.75">
      <c r="A206" s="89">
        <v>124</v>
      </c>
      <c r="B206" s="90">
        <v>6994</v>
      </c>
      <c r="C206" s="90" t="s">
        <v>296</v>
      </c>
      <c r="D206" s="90" t="s">
        <v>156</v>
      </c>
      <c r="E206" s="90" t="s">
        <v>157</v>
      </c>
      <c r="F206" s="90">
        <v>1</v>
      </c>
      <c r="G206" s="91">
        <v>10.94</v>
      </c>
      <c r="H206" s="87"/>
      <c r="I206" s="88">
        <f t="shared" si="3"/>
        <v>0</v>
      </c>
    </row>
    <row r="207" spans="1:9" ht="12.75">
      <c r="A207" s="89">
        <v>125</v>
      </c>
      <c r="B207" s="90">
        <v>7815</v>
      </c>
      <c r="C207" s="90" t="s">
        <v>299</v>
      </c>
      <c r="D207" s="90" t="s">
        <v>156</v>
      </c>
      <c r="E207" s="90" t="s">
        <v>157</v>
      </c>
      <c r="F207" s="90">
        <v>1</v>
      </c>
      <c r="G207" s="91">
        <v>5.7</v>
      </c>
      <c r="H207" s="87"/>
      <c r="I207" s="88">
        <f t="shared" si="3"/>
        <v>0</v>
      </c>
    </row>
    <row r="208" spans="1:9" ht="12.75">
      <c r="A208" s="89">
        <v>126</v>
      </c>
      <c r="B208" s="90">
        <v>5021</v>
      </c>
      <c r="C208" s="90" t="s">
        <v>309</v>
      </c>
      <c r="D208" s="90" t="s">
        <v>156</v>
      </c>
      <c r="E208" s="90" t="s">
        <v>157</v>
      </c>
      <c r="F208" s="90">
        <v>1</v>
      </c>
      <c r="G208" s="91">
        <v>6.84</v>
      </c>
      <c r="H208" s="87"/>
      <c r="I208" s="88">
        <f t="shared" si="3"/>
        <v>0</v>
      </c>
    </row>
    <row r="209" spans="1:9" ht="12.75">
      <c r="A209" s="89">
        <v>127</v>
      </c>
      <c r="B209" s="90">
        <v>6177</v>
      </c>
      <c r="C209" s="90" t="s">
        <v>296</v>
      </c>
      <c r="D209" s="90" t="s">
        <v>156</v>
      </c>
      <c r="E209" s="90" t="s">
        <v>157</v>
      </c>
      <c r="F209" s="90">
        <v>1</v>
      </c>
      <c r="G209" s="91">
        <v>2.2799999999999998</v>
      </c>
      <c r="H209" s="87"/>
      <c r="I209" s="88">
        <f t="shared" si="3"/>
        <v>0</v>
      </c>
    </row>
    <row r="210" spans="1:9" ht="12.75">
      <c r="A210" s="89">
        <v>128</v>
      </c>
      <c r="B210" s="90">
        <v>7875</v>
      </c>
      <c r="C210" s="90" t="s">
        <v>310</v>
      </c>
      <c r="D210" s="90" t="s">
        <v>156</v>
      </c>
      <c r="E210" s="90" t="s">
        <v>157</v>
      </c>
      <c r="F210" s="90">
        <v>1</v>
      </c>
      <c r="G210" s="91">
        <v>5.7</v>
      </c>
      <c r="H210" s="87"/>
      <c r="I210" s="88">
        <f t="shared" si="3"/>
        <v>0</v>
      </c>
    </row>
    <row r="211" spans="1:9" ht="12.75">
      <c r="A211" s="89">
        <v>129</v>
      </c>
      <c r="B211" s="90">
        <v>6588</v>
      </c>
      <c r="C211" s="90" t="s">
        <v>296</v>
      </c>
      <c r="D211" s="90" t="s">
        <v>156</v>
      </c>
      <c r="E211" s="90" t="s">
        <v>157</v>
      </c>
      <c r="F211" s="90">
        <v>1</v>
      </c>
      <c r="G211" s="91">
        <v>2.2799999999999998</v>
      </c>
      <c r="H211" s="87"/>
      <c r="I211" s="88">
        <f t="shared" ref="I211:I274" si="4">F211*H211</f>
        <v>0</v>
      </c>
    </row>
    <row r="212" spans="1:9" ht="25.5">
      <c r="A212" s="89">
        <v>130</v>
      </c>
      <c r="B212" s="90" t="s">
        <v>311</v>
      </c>
      <c r="C212" s="90" t="s">
        <v>312</v>
      </c>
      <c r="D212" s="90" t="s">
        <v>156</v>
      </c>
      <c r="E212" s="90" t="s">
        <v>157</v>
      </c>
      <c r="F212" s="90">
        <v>1</v>
      </c>
      <c r="G212" s="91">
        <v>1789.8</v>
      </c>
      <c r="H212" s="87"/>
      <c r="I212" s="88">
        <f t="shared" si="4"/>
        <v>0</v>
      </c>
    </row>
    <row r="213" spans="1:9" ht="12.75">
      <c r="A213" s="89">
        <v>131</v>
      </c>
      <c r="B213" s="90" t="s">
        <v>285</v>
      </c>
      <c r="C213" s="90" t="s">
        <v>286</v>
      </c>
      <c r="D213" s="90" t="s">
        <v>156</v>
      </c>
      <c r="E213" s="90" t="s">
        <v>157</v>
      </c>
      <c r="F213" s="90">
        <v>1</v>
      </c>
      <c r="G213" s="91">
        <v>974.7</v>
      </c>
      <c r="H213" s="87"/>
      <c r="I213" s="88">
        <f t="shared" si="4"/>
        <v>0</v>
      </c>
    </row>
    <row r="214" spans="1:9" ht="12.75">
      <c r="A214" s="89">
        <v>132</v>
      </c>
      <c r="B214" s="90" t="s">
        <v>260</v>
      </c>
      <c r="C214" s="90" t="s">
        <v>287</v>
      </c>
      <c r="D214" s="90" t="s">
        <v>156</v>
      </c>
      <c r="E214" s="90" t="s">
        <v>157</v>
      </c>
      <c r="F214" s="90">
        <v>1</v>
      </c>
      <c r="G214" s="91">
        <v>377.34</v>
      </c>
      <c r="H214" s="87"/>
      <c r="I214" s="88">
        <f t="shared" si="4"/>
        <v>0</v>
      </c>
    </row>
    <row r="215" spans="1:9" ht="12.75">
      <c r="A215" s="89">
        <v>133</v>
      </c>
      <c r="B215" s="90" t="s">
        <v>262</v>
      </c>
      <c r="C215" s="90" t="s">
        <v>288</v>
      </c>
      <c r="D215" s="90" t="s">
        <v>156</v>
      </c>
      <c r="E215" s="90" t="s">
        <v>157</v>
      </c>
      <c r="F215" s="90">
        <v>1</v>
      </c>
      <c r="G215" s="91">
        <v>314.64</v>
      </c>
      <c r="H215" s="87"/>
      <c r="I215" s="88">
        <f t="shared" si="4"/>
        <v>0</v>
      </c>
    </row>
    <row r="216" spans="1:9" ht="12.75">
      <c r="A216" s="89">
        <v>134</v>
      </c>
      <c r="B216" s="90" t="s">
        <v>264</v>
      </c>
      <c r="C216" s="90" t="s">
        <v>289</v>
      </c>
      <c r="D216" s="90" t="s">
        <v>156</v>
      </c>
      <c r="E216" s="90" t="s">
        <v>157</v>
      </c>
      <c r="F216" s="90">
        <v>1</v>
      </c>
      <c r="G216" s="91">
        <v>142.5</v>
      </c>
      <c r="H216" s="87"/>
      <c r="I216" s="88">
        <f t="shared" si="4"/>
        <v>0</v>
      </c>
    </row>
    <row r="217" spans="1:9" ht="12.75">
      <c r="A217" s="89">
        <v>135</v>
      </c>
      <c r="B217" s="90" t="s">
        <v>266</v>
      </c>
      <c r="C217" s="90" t="s">
        <v>290</v>
      </c>
      <c r="D217" s="90" t="s">
        <v>156</v>
      </c>
      <c r="E217" s="90" t="s">
        <v>157</v>
      </c>
      <c r="F217" s="90">
        <v>1</v>
      </c>
      <c r="G217" s="91">
        <v>143.63999999999999</v>
      </c>
      <c r="H217" s="87"/>
      <c r="I217" s="88">
        <f t="shared" si="4"/>
        <v>0</v>
      </c>
    </row>
    <row r="218" spans="1:9" ht="12.75">
      <c r="A218" s="89">
        <v>136</v>
      </c>
      <c r="B218" s="90" t="s">
        <v>268</v>
      </c>
      <c r="C218" s="90" t="s">
        <v>291</v>
      </c>
      <c r="D218" s="90" t="s">
        <v>156</v>
      </c>
      <c r="E218" s="90" t="s">
        <v>157</v>
      </c>
      <c r="F218" s="90">
        <v>1</v>
      </c>
      <c r="G218" s="91">
        <v>74.099999999999994</v>
      </c>
      <c r="H218" s="87"/>
      <c r="I218" s="88">
        <f t="shared" si="4"/>
        <v>0</v>
      </c>
    </row>
    <row r="219" spans="1:9" ht="12.75">
      <c r="A219" s="89">
        <v>137</v>
      </c>
      <c r="B219" s="90" t="s">
        <v>270</v>
      </c>
      <c r="C219" s="90" t="s">
        <v>292</v>
      </c>
      <c r="D219" s="90" t="s">
        <v>156</v>
      </c>
      <c r="E219" s="90" t="s">
        <v>157</v>
      </c>
      <c r="F219" s="90">
        <v>1</v>
      </c>
      <c r="G219" s="91">
        <v>49.7</v>
      </c>
      <c r="H219" s="87"/>
      <c r="I219" s="88">
        <f t="shared" si="4"/>
        <v>0</v>
      </c>
    </row>
    <row r="220" spans="1:9" ht="12.75">
      <c r="A220" s="89">
        <v>138</v>
      </c>
      <c r="B220" s="90" t="s">
        <v>272</v>
      </c>
      <c r="C220" s="90" t="s">
        <v>293</v>
      </c>
      <c r="D220" s="90" t="s">
        <v>156</v>
      </c>
      <c r="E220" s="90" t="s">
        <v>157</v>
      </c>
      <c r="F220" s="90">
        <v>1</v>
      </c>
      <c r="G220" s="91">
        <v>14.48</v>
      </c>
      <c r="H220" s="87"/>
      <c r="I220" s="88">
        <f t="shared" si="4"/>
        <v>0</v>
      </c>
    </row>
    <row r="221" spans="1:9" ht="12.75">
      <c r="A221" s="89">
        <v>139</v>
      </c>
      <c r="B221" s="90" t="s">
        <v>274</v>
      </c>
      <c r="C221" s="90" t="s">
        <v>293</v>
      </c>
      <c r="D221" s="90" t="s">
        <v>156</v>
      </c>
      <c r="E221" s="90" t="s">
        <v>157</v>
      </c>
      <c r="F221" s="90">
        <v>1</v>
      </c>
      <c r="G221" s="91">
        <v>14.59</v>
      </c>
      <c r="H221" s="87"/>
      <c r="I221" s="88">
        <f t="shared" si="4"/>
        <v>0</v>
      </c>
    </row>
    <row r="222" spans="1:9" ht="12.75">
      <c r="A222" s="89">
        <v>140</v>
      </c>
      <c r="B222" s="90">
        <v>6031</v>
      </c>
      <c r="C222" s="90" t="s">
        <v>294</v>
      </c>
      <c r="D222" s="90" t="s">
        <v>156</v>
      </c>
      <c r="E222" s="90" t="s">
        <v>157</v>
      </c>
      <c r="F222" s="90">
        <v>1</v>
      </c>
      <c r="G222" s="91">
        <v>5.7</v>
      </c>
      <c r="H222" s="87"/>
      <c r="I222" s="88">
        <f t="shared" si="4"/>
        <v>0</v>
      </c>
    </row>
    <row r="223" spans="1:9" ht="12.75">
      <c r="A223" s="89">
        <v>141</v>
      </c>
      <c r="B223" s="90">
        <v>7799</v>
      </c>
      <c r="C223" s="90" t="s">
        <v>295</v>
      </c>
      <c r="D223" s="90" t="s">
        <v>156</v>
      </c>
      <c r="E223" s="90" t="s">
        <v>157</v>
      </c>
      <c r="F223" s="90">
        <v>1</v>
      </c>
      <c r="G223" s="91">
        <v>11.4</v>
      </c>
      <c r="H223" s="87"/>
      <c r="I223" s="88">
        <f t="shared" si="4"/>
        <v>0</v>
      </c>
    </row>
    <row r="224" spans="1:9" ht="12.75">
      <c r="A224" s="89">
        <v>142</v>
      </c>
      <c r="B224" s="90">
        <v>5759</v>
      </c>
      <c r="C224" s="90" t="s">
        <v>296</v>
      </c>
      <c r="D224" s="90" t="s">
        <v>156</v>
      </c>
      <c r="E224" s="90" t="s">
        <v>157</v>
      </c>
      <c r="F224" s="90">
        <v>1</v>
      </c>
      <c r="G224" s="91">
        <v>3.42</v>
      </c>
      <c r="H224" s="87"/>
      <c r="I224" s="88">
        <f t="shared" si="4"/>
        <v>0</v>
      </c>
    </row>
    <row r="225" spans="1:9" ht="12.75">
      <c r="A225" s="89">
        <v>143</v>
      </c>
      <c r="B225" s="90">
        <v>8094</v>
      </c>
      <c r="C225" s="90" t="s">
        <v>296</v>
      </c>
      <c r="D225" s="90" t="s">
        <v>156</v>
      </c>
      <c r="E225" s="90" t="s">
        <v>157</v>
      </c>
      <c r="F225" s="90">
        <v>1</v>
      </c>
      <c r="G225" s="91">
        <v>3.42</v>
      </c>
      <c r="H225" s="87"/>
      <c r="I225" s="88">
        <f t="shared" si="4"/>
        <v>0</v>
      </c>
    </row>
    <row r="226" spans="1:9" ht="12.75">
      <c r="A226" s="89">
        <v>144</v>
      </c>
      <c r="B226" s="90">
        <v>7121</v>
      </c>
      <c r="C226" s="90" t="s">
        <v>296</v>
      </c>
      <c r="D226" s="90" t="s">
        <v>156</v>
      </c>
      <c r="E226" s="90" t="s">
        <v>157</v>
      </c>
      <c r="F226" s="90">
        <v>1</v>
      </c>
      <c r="G226" s="91">
        <v>2.2799999999999998</v>
      </c>
      <c r="H226" s="87"/>
      <c r="I226" s="88">
        <f t="shared" si="4"/>
        <v>0</v>
      </c>
    </row>
    <row r="227" spans="1:9" ht="12.75">
      <c r="A227" s="89">
        <v>145</v>
      </c>
      <c r="B227" s="90">
        <v>7027</v>
      </c>
      <c r="C227" s="90" t="s">
        <v>297</v>
      </c>
      <c r="D227" s="90" t="s">
        <v>156</v>
      </c>
      <c r="E227" s="90" t="s">
        <v>157</v>
      </c>
      <c r="F227" s="90">
        <v>1</v>
      </c>
      <c r="G227" s="91">
        <v>3.42</v>
      </c>
      <c r="H227" s="87"/>
      <c r="I227" s="88">
        <f t="shared" si="4"/>
        <v>0</v>
      </c>
    </row>
    <row r="228" spans="1:9" ht="12.75">
      <c r="A228" s="89">
        <v>146</v>
      </c>
      <c r="B228" s="90" t="s">
        <v>277</v>
      </c>
      <c r="C228" s="90" t="s">
        <v>298</v>
      </c>
      <c r="D228" s="90" t="s">
        <v>156</v>
      </c>
      <c r="E228" s="90" t="s">
        <v>157</v>
      </c>
      <c r="F228" s="90">
        <v>1</v>
      </c>
      <c r="G228" s="91">
        <v>153.9</v>
      </c>
      <c r="H228" s="87"/>
      <c r="I228" s="88">
        <f t="shared" si="4"/>
        <v>0</v>
      </c>
    </row>
    <row r="229" spans="1:9" ht="12.75">
      <c r="A229" s="89">
        <v>147</v>
      </c>
      <c r="B229" s="90">
        <v>6177</v>
      </c>
      <c r="C229" s="90" t="s">
        <v>296</v>
      </c>
      <c r="D229" s="90" t="s">
        <v>156</v>
      </c>
      <c r="E229" s="90" t="s">
        <v>157</v>
      </c>
      <c r="F229" s="90">
        <v>1</v>
      </c>
      <c r="G229" s="91">
        <v>2.2799999999999998</v>
      </c>
      <c r="H229" s="87"/>
      <c r="I229" s="88">
        <f t="shared" si="4"/>
        <v>0</v>
      </c>
    </row>
    <row r="230" spans="1:9" ht="12.75">
      <c r="A230" s="89">
        <v>148</v>
      </c>
      <c r="B230" s="90">
        <v>7815</v>
      </c>
      <c r="C230" s="90" t="s">
        <v>299</v>
      </c>
      <c r="D230" s="90" t="s">
        <v>156</v>
      </c>
      <c r="E230" s="90" t="s">
        <v>157</v>
      </c>
      <c r="F230" s="90">
        <v>1</v>
      </c>
      <c r="G230" s="91">
        <v>5.7</v>
      </c>
      <c r="H230" s="87"/>
      <c r="I230" s="88">
        <f t="shared" si="4"/>
        <v>0</v>
      </c>
    </row>
    <row r="231" spans="1:9" ht="12.75">
      <c r="A231" s="89">
        <v>149</v>
      </c>
      <c r="B231" s="90">
        <v>6588</v>
      </c>
      <c r="C231" s="90" t="s">
        <v>296</v>
      </c>
      <c r="D231" s="90" t="s">
        <v>156</v>
      </c>
      <c r="E231" s="90" t="s">
        <v>157</v>
      </c>
      <c r="F231" s="90">
        <v>1</v>
      </c>
      <c r="G231" s="91">
        <v>2.2799999999999998</v>
      </c>
      <c r="H231" s="87"/>
      <c r="I231" s="88">
        <f t="shared" si="4"/>
        <v>0</v>
      </c>
    </row>
    <row r="232" spans="1:9" ht="12.75">
      <c r="A232" s="89">
        <v>150</v>
      </c>
      <c r="B232" s="90">
        <v>7875</v>
      </c>
      <c r="C232" s="90" t="s">
        <v>299</v>
      </c>
      <c r="D232" s="90" t="s">
        <v>156</v>
      </c>
      <c r="E232" s="90" t="s">
        <v>157</v>
      </c>
      <c r="F232" s="90">
        <v>1</v>
      </c>
      <c r="G232" s="91">
        <v>5.7</v>
      </c>
      <c r="H232" s="87"/>
      <c r="I232" s="88">
        <f t="shared" si="4"/>
        <v>0</v>
      </c>
    </row>
    <row r="233" spans="1:9" ht="25.5">
      <c r="A233" s="89">
        <v>151</v>
      </c>
      <c r="B233" s="90" t="s">
        <v>313</v>
      </c>
      <c r="C233" s="90" t="s">
        <v>314</v>
      </c>
      <c r="D233" s="90" t="s">
        <v>156</v>
      </c>
      <c r="E233" s="90" t="s">
        <v>157</v>
      </c>
      <c r="F233" s="90">
        <v>1</v>
      </c>
      <c r="G233" s="91">
        <v>1932.3</v>
      </c>
      <c r="H233" s="87"/>
      <c r="I233" s="88">
        <f t="shared" si="4"/>
        <v>0</v>
      </c>
    </row>
    <row r="234" spans="1:9" ht="12.75">
      <c r="A234" s="89">
        <v>152</v>
      </c>
      <c r="B234" s="90" t="s">
        <v>315</v>
      </c>
      <c r="C234" s="90" t="s">
        <v>316</v>
      </c>
      <c r="D234" s="90" t="s">
        <v>156</v>
      </c>
      <c r="E234" s="90" t="s">
        <v>157</v>
      </c>
      <c r="F234" s="90">
        <v>1</v>
      </c>
      <c r="G234" s="91">
        <v>1539</v>
      </c>
      <c r="H234" s="87"/>
      <c r="I234" s="88">
        <f t="shared" si="4"/>
        <v>0</v>
      </c>
    </row>
    <row r="235" spans="1:9" ht="12.75">
      <c r="A235" s="89">
        <v>153</v>
      </c>
      <c r="B235" s="90" t="s">
        <v>260</v>
      </c>
      <c r="C235" s="90" t="s">
        <v>287</v>
      </c>
      <c r="D235" s="90" t="s">
        <v>156</v>
      </c>
      <c r="E235" s="90" t="s">
        <v>157</v>
      </c>
      <c r="F235" s="90">
        <v>1</v>
      </c>
      <c r="G235" s="91">
        <v>377.34</v>
      </c>
      <c r="H235" s="87"/>
      <c r="I235" s="88">
        <f t="shared" si="4"/>
        <v>0</v>
      </c>
    </row>
    <row r="236" spans="1:9" ht="12.75">
      <c r="A236" s="89">
        <v>154</v>
      </c>
      <c r="B236" s="90" t="s">
        <v>262</v>
      </c>
      <c r="C236" s="90" t="s">
        <v>288</v>
      </c>
      <c r="D236" s="90" t="s">
        <v>156</v>
      </c>
      <c r="E236" s="90" t="s">
        <v>157</v>
      </c>
      <c r="F236" s="90">
        <v>1</v>
      </c>
      <c r="G236" s="91">
        <v>314.64</v>
      </c>
      <c r="H236" s="87"/>
      <c r="I236" s="88">
        <f t="shared" si="4"/>
        <v>0</v>
      </c>
    </row>
    <row r="237" spans="1:9" ht="12.75">
      <c r="A237" s="89">
        <v>155</v>
      </c>
      <c r="B237" s="90" t="s">
        <v>264</v>
      </c>
      <c r="C237" s="90" t="s">
        <v>289</v>
      </c>
      <c r="D237" s="90" t="s">
        <v>156</v>
      </c>
      <c r="E237" s="90" t="s">
        <v>157</v>
      </c>
      <c r="F237" s="90">
        <v>1</v>
      </c>
      <c r="G237" s="91">
        <v>142.5</v>
      </c>
      <c r="H237" s="87"/>
      <c r="I237" s="88">
        <f t="shared" si="4"/>
        <v>0</v>
      </c>
    </row>
    <row r="238" spans="1:9" ht="12.75">
      <c r="A238" s="89">
        <v>156</v>
      </c>
      <c r="B238" s="90" t="s">
        <v>266</v>
      </c>
      <c r="C238" s="90" t="s">
        <v>290</v>
      </c>
      <c r="D238" s="90" t="s">
        <v>156</v>
      </c>
      <c r="E238" s="90" t="s">
        <v>157</v>
      </c>
      <c r="F238" s="90">
        <v>1</v>
      </c>
      <c r="G238" s="91">
        <v>143.63999999999999</v>
      </c>
      <c r="H238" s="87"/>
      <c r="I238" s="88">
        <f t="shared" si="4"/>
        <v>0</v>
      </c>
    </row>
    <row r="239" spans="1:9" ht="12.75">
      <c r="A239" s="89">
        <v>157</v>
      </c>
      <c r="B239" s="90" t="s">
        <v>268</v>
      </c>
      <c r="C239" s="90" t="s">
        <v>291</v>
      </c>
      <c r="D239" s="90" t="s">
        <v>156</v>
      </c>
      <c r="E239" s="90" t="s">
        <v>157</v>
      </c>
      <c r="F239" s="90">
        <v>1</v>
      </c>
      <c r="G239" s="91">
        <v>74.099999999999994</v>
      </c>
      <c r="H239" s="87"/>
      <c r="I239" s="88">
        <f t="shared" si="4"/>
        <v>0</v>
      </c>
    </row>
    <row r="240" spans="1:9" ht="12.75">
      <c r="A240" s="89">
        <v>158</v>
      </c>
      <c r="B240" s="90" t="s">
        <v>270</v>
      </c>
      <c r="C240" s="90" t="s">
        <v>292</v>
      </c>
      <c r="D240" s="90" t="s">
        <v>156</v>
      </c>
      <c r="E240" s="90" t="s">
        <v>157</v>
      </c>
      <c r="F240" s="90">
        <v>1</v>
      </c>
      <c r="G240" s="91">
        <v>49.7</v>
      </c>
      <c r="H240" s="87"/>
      <c r="I240" s="88">
        <f t="shared" si="4"/>
        <v>0</v>
      </c>
    </row>
    <row r="241" spans="1:9" ht="12.75">
      <c r="A241" s="89">
        <v>159</v>
      </c>
      <c r="B241" s="90" t="s">
        <v>272</v>
      </c>
      <c r="C241" s="90" t="s">
        <v>293</v>
      </c>
      <c r="D241" s="90" t="s">
        <v>156</v>
      </c>
      <c r="E241" s="90" t="s">
        <v>157</v>
      </c>
      <c r="F241" s="90">
        <v>1</v>
      </c>
      <c r="G241" s="91">
        <v>14.48</v>
      </c>
      <c r="H241" s="87"/>
      <c r="I241" s="88">
        <f t="shared" si="4"/>
        <v>0</v>
      </c>
    </row>
    <row r="242" spans="1:9" ht="12.75">
      <c r="A242" s="89">
        <v>160</v>
      </c>
      <c r="B242" s="90" t="s">
        <v>274</v>
      </c>
      <c r="C242" s="90" t="s">
        <v>293</v>
      </c>
      <c r="D242" s="90" t="s">
        <v>156</v>
      </c>
      <c r="E242" s="90" t="s">
        <v>157</v>
      </c>
      <c r="F242" s="90">
        <v>1</v>
      </c>
      <c r="G242" s="91">
        <v>14.48</v>
      </c>
      <c r="H242" s="87"/>
      <c r="I242" s="88">
        <f t="shared" si="4"/>
        <v>0</v>
      </c>
    </row>
    <row r="243" spans="1:9" ht="12.75">
      <c r="A243" s="89">
        <v>161</v>
      </c>
      <c r="B243" s="90">
        <v>6031</v>
      </c>
      <c r="C243" s="90" t="s">
        <v>294</v>
      </c>
      <c r="D243" s="90" t="s">
        <v>156</v>
      </c>
      <c r="E243" s="90" t="s">
        <v>157</v>
      </c>
      <c r="F243" s="90">
        <v>1</v>
      </c>
      <c r="G243" s="91">
        <v>5.7</v>
      </c>
      <c r="H243" s="87"/>
      <c r="I243" s="88">
        <f t="shared" si="4"/>
        <v>0</v>
      </c>
    </row>
    <row r="244" spans="1:9" ht="12.75">
      <c r="A244" s="89">
        <v>162</v>
      </c>
      <c r="B244" s="90">
        <v>7799</v>
      </c>
      <c r="C244" s="90" t="s">
        <v>295</v>
      </c>
      <c r="D244" s="90" t="s">
        <v>156</v>
      </c>
      <c r="E244" s="90" t="s">
        <v>157</v>
      </c>
      <c r="F244" s="90">
        <v>1</v>
      </c>
      <c r="G244" s="91">
        <v>11.4</v>
      </c>
      <c r="H244" s="87"/>
      <c r="I244" s="88">
        <f t="shared" si="4"/>
        <v>0</v>
      </c>
    </row>
    <row r="245" spans="1:9" ht="12.75">
      <c r="A245" s="89">
        <v>163</v>
      </c>
      <c r="B245" s="90">
        <v>5759</v>
      </c>
      <c r="C245" s="90" t="s">
        <v>296</v>
      </c>
      <c r="D245" s="90" t="s">
        <v>156</v>
      </c>
      <c r="E245" s="90" t="s">
        <v>157</v>
      </c>
      <c r="F245" s="90">
        <v>1</v>
      </c>
      <c r="G245" s="91">
        <v>3.42</v>
      </c>
      <c r="H245" s="87"/>
      <c r="I245" s="88">
        <f t="shared" si="4"/>
        <v>0</v>
      </c>
    </row>
    <row r="246" spans="1:9" ht="12.75">
      <c r="A246" s="89">
        <v>164</v>
      </c>
      <c r="B246" s="90">
        <v>8094</v>
      </c>
      <c r="C246" s="90" t="s">
        <v>296</v>
      </c>
      <c r="D246" s="90" t="s">
        <v>156</v>
      </c>
      <c r="E246" s="90" t="s">
        <v>157</v>
      </c>
      <c r="F246" s="90">
        <v>1</v>
      </c>
      <c r="G246" s="91">
        <v>3.42</v>
      </c>
      <c r="H246" s="87"/>
      <c r="I246" s="88">
        <f t="shared" si="4"/>
        <v>0</v>
      </c>
    </row>
    <row r="247" spans="1:9" ht="12.75">
      <c r="A247" s="89">
        <v>165</v>
      </c>
      <c r="B247" s="90">
        <v>7121</v>
      </c>
      <c r="C247" s="90" t="s">
        <v>296</v>
      </c>
      <c r="D247" s="90" t="s">
        <v>156</v>
      </c>
      <c r="E247" s="90" t="s">
        <v>157</v>
      </c>
      <c r="F247" s="90">
        <v>1</v>
      </c>
      <c r="G247" s="91">
        <v>2.2799999999999998</v>
      </c>
      <c r="H247" s="87"/>
      <c r="I247" s="88">
        <f t="shared" si="4"/>
        <v>0</v>
      </c>
    </row>
    <row r="248" spans="1:9" ht="12.75">
      <c r="A248" s="89">
        <v>166</v>
      </c>
      <c r="B248" s="90">
        <v>7027</v>
      </c>
      <c r="C248" s="90" t="s">
        <v>297</v>
      </c>
      <c r="D248" s="90" t="s">
        <v>156</v>
      </c>
      <c r="E248" s="90" t="s">
        <v>157</v>
      </c>
      <c r="F248" s="90">
        <v>1</v>
      </c>
      <c r="G248" s="91">
        <v>3.42</v>
      </c>
      <c r="H248" s="87"/>
      <c r="I248" s="88">
        <f t="shared" si="4"/>
        <v>0</v>
      </c>
    </row>
    <row r="249" spans="1:9" ht="12.75">
      <c r="A249" s="89">
        <v>167</v>
      </c>
      <c r="B249" s="90" t="s">
        <v>277</v>
      </c>
      <c r="C249" s="90" t="s">
        <v>317</v>
      </c>
      <c r="D249" s="90" t="s">
        <v>156</v>
      </c>
      <c r="E249" s="90" t="s">
        <v>157</v>
      </c>
      <c r="F249" s="90">
        <v>1</v>
      </c>
      <c r="G249" s="91">
        <v>153.9</v>
      </c>
      <c r="H249" s="87"/>
      <c r="I249" s="88">
        <f t="shared" si="4"/>
        <v>0</v>
      </c>
    </row>
    <row r="250" spans="1:9" ht="12.75">
      <c r="A250" s="89">
        <v>168</v>
      </c>
      <c r="B250" s="90">
        <v>6177</v>
      </c>
      <c r="C250" s="90" t="s">
        <v>296</v>
      </c>
      <c r="D250" s="90" t="s">
        <v>156</v>
      </c>
      <c r="E250" s="90" t="s">
        <v>157</v>
      </c>
      <c r="F250" s="90">
        <v>1</v>
      </c>
      <c r="G250" s="91">
        <v>2.2799999999999998</v>
      </c>
      <c r="H250" s="87"/>
      <c r="I250" s="88">
        <f t="shared" si="4"/>
        <v>0</v>
      </c>
    </row>
    <row r="251" spans="1:9" ht="12.75">
      <c r="A251" s="89">
        <v>169</v>
      </c>
      <c r="B251" s="90">
        <v>7815</v>
      </c>
      <c r="C251" s="90" t="s">
        <v>297</v>
      </c>
      <c r="D251" s="90" t="s">
        <v>156</v>
      </c>
      <c r="E251" s="90" t="s">
        <v>157</v>
      </c>
      <c r="F251" s="90">
        <v>1</v>
      </c>
      <c r="G251" s="91">
        <v>5.7</v>
      </c>
      <c r="H251" s="87"/>
      <c r="I251" s="88">
        <f t="shared" si="4"/>
        <v>0</v>
      </c>
    </row>
    <row r="252" spans="1:9" ht="12.75">
      <c r="A252" s="89">
        <v>170</v>
      </c>
      <c r="B252" s="90">
        <v>6588</v>
      </c>
      <c r="C252" s="90" t="s">
        <v>296</v>
      </c>
      <c r="D252" s="90" t="s">
        <v>156</v>
      </c>
      <c r="E252" s="90" t="s">
        <v>157</v>
      </c>
      <c r="F252" s="90">
        <v>1</v>
      </c>
      <c r="G252" s="91">
        <v>2.2799999999999998</v>
      </c>
      <c r="H252" s="87"/>
      <c r="I252" s="88">
        <f t="shared" si="4"/>
        <v>0</v>
      </c>
    </row>
    <row r="253" spans="1:9" ht="12.75">
      <c r="A253" s="89">
        <v>171</v>
      </c>
      <c r="B253" s="90">
        <v>7875</v>
      </c>
      <c r="C253" s="90" t="s">
        <v>297</v>
      </c>
      <c r="D253" s="90" t="s">
        <v>156</v>
      </c>
      <c r="E253" s="90" t="s">
        <v>157</v>
      </c>
      <c r="F253" s="90">
        <v>1</v>
      </c>
      <c r="G253" s="91">
        <v>5.7</v>
      </c>
      <c r="H253" s="87"/>
      <c r="I253" s="88">
        <f t="shared" si="4"/>
        <v>0</v>
      </c>
    </row>
    <row r="254" spans="1:9" ht="12.75">
      <c r="A254" s="89">
        <v>172</v>
      </c>
      <c r="B254" s="90">
        <v>5021</v>
      </c>
      <c r="C254" s="90" t="s">
        <v>318</v>
      </c>
      <c r="D254" s="90" t="s">
        <v>156</v>
      </c>
      <c r="E254" s="90" t="s">
        <v>157</v>
      </c>
      <c r="F254" s="90">
        <v>1</v>
      </c>
      <c r="G254" s="91">
        <v>6.84</v>
      </c>
      <c r="H254" s="87"/>
      <c r="I254" s="88">
        <f t="shared" si="4"/>
        <v>0</v>
      </c>
    </row>
    <row r="255" spans="1:9" ht="12.75">
      <c r="A255" s="89">
        <v>173</v>
      </c>
      <c r="B255" s="90" t="s">
        <v>319</v>
      </c>
      <c r="C255" s="90" t="s">
        <v>320</v>
      </c>
      <c r="D255" s="90" t="s">
        <v>156</v>
      </c>
      <c r="E255" s="90" t="s">
        <v>157</v>
      </c>
      <c r="F255" s="90">
        <v>1</v>
      </c>
      <c r="G255" s="91">
        <v>256.5</v>
      </c>
      <c r="H255" s="87"/>
      <c r="I255" s="88">
        <f t="shared" si="4"/>
        <v>0</v>
      </c>
    </row>
    <row r="256" spans="1:9" ht="12.75">
      <c r="A256" s="89">
        <v>174</v>
      </c>
      <c r="B256" s="90" t="s">
        <v>321</v>
      </c>
      <c r="C256" s="90" t="s">
        <v>322</v>
      </c>
      <c r="D256" s="90" t="s">
        <v>156</v>
      </c>
      <c r="E256" s="90" t="s">
        <v>157</v>
      </c>
      <c r="F256" s="90">
        <v>1</v>
      </c>
      <c r="G256" s="91">
        <v>71.819999999999993</v>
      </c>
      <c r="H256" s="87"/>
      <c r="I256" s="88">
        <f t="shared" si="4"/>
        <v>0</v>
      </c>
    </row>
    <row r="257" spans="1:9" ht="12.75">
      <c r="A257" s="89">
        <v>175</v>
      </c>
      <c r="B257" s="90" t="s">
        <v>323</v>
      </c>
      <c r="C257" s="90" t="s">
        <v>324</v>
      </c>
      <c r="D257" s="90" t="s">
        <v>156</v>
      </c>
      <c r="E257" s="90" t="s">
        <v>157</v>
      </c>
      <c r="F257" s="90">
        <v>1</v>
      </c>
      <c r="G257" s="91">
        <v>61.79</v>
      </c>
      <c r="H257" s="87"/>
      <c r="I257" s="88">
        <f t="shared" si="4"/>
        <v>0</v>
      </c>
    </row>
    <row r="258" spans="1:9" ht="12.75">
      <c r="A258" s="89">
        <v>176</v>
      </c>
      <c r="B258" s="90" t="s">
        <v>325</v>
      </c>
      <c r="C258" s="90" t="s">
        <v>224</v>
      </c>
      <c r="D258" s="90" t="s">
        <v>156</v>
      </c>
      <c r="E258" s="90" t="s">
        <v>157</v>
      </c>
      <c r="F258" s="90">
        <v>1</v>
      </c>
      <c r="G258" s="91">
        <v>76.38</v>
      </c>
      <c r="H258" s="87"/>
      <c r="I258" s="88">
        <f t="shared" si="4"/>
        <v>0</v>
      </c>
    </row>
    <row r="259" spans="1:9" ht="12.75">
      <c r="A259" s="89">
        <v>177</v>
      </c>
      <c r="B259" s="90" t="s">
        <v>326</v>
      </c>
      <c r="C259" s="90" t="s">
        <v>327</v>
      </c>
      <c r="D259" s="90" t="s">
        <v>156</v>
      </c>
      <c r="E259" s="90" t="s">
        <v>157</v>
      </c>
      <c r="F259" s="90">
        <v>1</v>
      </c>
      <c r="G259" s="91">
        <v>15.5</v>
      </c>
      <c r="H259" s="87"/>
      <c r="I259" s="88">
        <f t="shared" si="4"/>
        <v>0</v>
      </c>
    </row>
    <row r="260" spans="1:9" ht="12.75">
      <c r="A260" s="89">
        <v>178</v>
      </c>
      <c r="B260" s="90" t="s">
        <v>328</v>
      </c>
      <c r="C260" s="90" t="s">
        <v>329</v>
      </c>
      <c r="D260" s="90" t="s">
        <v>156</v>
      </c>
      <c r="E260" s="90" t="s">
        <v>157</v>
      </c>
      <c r="F260" s="90">
        <v>1</v>
      </c>
      <c r="G260" s="91">
        <v>22.23</v>
      </c>
      <c r="H260" s="87"/>
      <c r="I260" s="88">
        <f t="shared" si="4"/>
        <v>0</v>
      </c>
    </row>
    <row r="261" spans="1:9" ht="12.75">
      <c r="A261" s="89">
        <v>179</v>
      </c>
      <c r="B261" s="90" t="s">
        <v>330</v>
      </c>
      <c r="C261" s="90" t="s">
        <v>273</v>
      </c>
      <c r="D261" s="90" t="s">
        <v>156</v>
      </c>
      <c r="E261" s="90" t="s">
        <v>157</v>
      </c>
      <c r="F261" s="90">
        <v>1</v>
      </c>
      <c r="G261" s="91">
        <v>18.7</v>
      </c>
      <c r="H261" s="87"/>
      <c r="I261" s="88">
        <f t="shared" si="4"/>
        <v>0</v>
      </c>
    </row>
    <row r="262" spans="1:9" ht="12.75">
      <c r="A262" s="89">
        <v>180</v>
      </c>
      <c r="B262" s="90">
        <v>6277</v>
      </c>
      <c r="C262" s="90" t="s">
        <v>331</v>
      </c>
      <c r="D262" s="90" t="s">
        <v>156</v>
      </c>
      <c r="E262" s="90" t="s">
        <v>157</v>
      </c>
      <c r="F262" s="90">
        <v>1</v>
      </c>
      <c r="G262" s="91">
        <v>8.32</v>
      </c>
      <c r="H262" s="87"/>
      <c r="I262" s="88">
        <f t="shared" si="4"/>
        <v>0</v>
      </c>
    </row>
    <row r="263" spans="1:9" ht="12.75">
      <c r="A263" s="89">
        <v>181</v>
      </c>
      <c r="B263" s="90">
        <v>6224</v>
      </c>
      <c r="C263" s="90" t="s">
        <v>332</v>
      </c>
      <c r="D263" s="90" t="s">
        <v>156</v>
      </c>
      <c r="E263" s="90" t="s">
        <v>157</v>
      </c>
      <c r="F263" s="90">
        <v>1</v>
      </c>
      <c r="G263" s="91">
        <v>1.25</v>
      </c>
      <c r="H263" s="87"/>
      <c r="I263" s="88">
        <f t="shared" si="4"/>
        <v>0</v>
      </c>
    </row>
    <row r="264" spans="1:9" ht="12.75">
      <c r="A264" s="89">
        <v>182</v>
      </c>
      <c r="B264" s="90">
        <v>8066</v>
      </c>
      <c r="C264" s="90" t="s">
        <v>333</v>
      </c>
      <c r="D264" s="90" t="s">
        <v>156</v>
      </c>
      <c r="E264" s="90" t="s">
        <v>157</v>
      </c>
      <c r="F264" s="90">
        <v>1</v>
      </c>
      <c r="G264" s="91">
        <v>47.88</v>
      </c>
      <c r="H264" s="87"/>
      <c r="I264" s="88">
        <f t="shared" si="4"/>
        <v>0</v>
      </c>
    </row>
    <row r="265" spans="1:9" ht="12.75">
      <c r="A265" s="89">
        <v>183</v>
      </c>
      <c r="B265" s="90">
        <v>5021</v>
      </c>
      <c r="C265" s="90" t="s">
        <v>334</v>
      </c>
      <c r="D265" s="90" t="s">
        <v>156</v>
      </c>
      <c r="E265" s="90" t="s">
        <v>157</v>
      </c>
      <c r="F265" s="90">
        <v>1</v>
      </c>
      <c r="G265" s="91">
        <v>6.38</v>
      </c>
      <c r="H265" s="87"/>
      <c r="I265" s="88">
        <f t="shared" si="4"/>
        <v>0</v>
      </c>
    </row>
    <row r="266" spans="1:9" ht="12.75">
      <c r="A266" s="89">
        <v>184</v>
      </c>
      <c r="B266" s="90">
        <v>7027</v>
      </c>
      <c r="C266" s="90" t="s">
        <v>335</v>
      </c>
      <c r="D266" s="90" t="s">
        <v>156</v>
      </c>
      <c r="E266" s="90" t="s">
        <v>157</v>
      </c>
      <c r="F266" s="90">
        <v>1</v>
      </c>
      <c r="G266" s="91">
        <v>6.04</v>
      </c>
      <c r="H266" s="87"/>
      <c r="I266" s="88">
        <f t="shared" si="4"/>
        <v>0</v>
      </c>
    </row>
    <row r="267" spans="1:9" ht="12.75">
      <c r="A267" s="89">
        <v>185</v>
      </c>
      <c r="B267" s="90">
        <v>7109</v>
      </c>
      <c r="C267" s="90" t="s">
        <v>335</v>
      </c>
      <c r="D267" s="90" t="s">
        <v>156</v>
      </c>
      <c r="E267" s="90" t="s">
        <v>157</v>
      </c>
      <c r="F267" s="90">
        <v>1</v>
      </c>
      <c r="G267" s="91">
        <v>6.04</v>
      </c>
      <c r="H267" s="87"/>
      <c r="I267" s="88">
        <f t="shared" si="4"/>
        <v>0</v>
      </c>
    </row>
    <row r="268" spans="1:9" ht="12.75">
      <c r="A268" s="89">
        <v>186</v>
      </c>
      <c r="B268" s="90">
        <v>6465</v>
      </c>
      <c r="C268" s="90" t="s">
        <v>336</v>
      </c>
      <c r="D268" s="90" t="s">
        <v>156</v>
      </c>
      <c r="E268" s="90" t="s">
        <v>157</v>
      </c>
      <c r="F268" s="90">
        <v>1</v>
      </c>
      <c r="G268" s="91">
        <v>6.38</v>
      </c>
      <c r="H268" s="87"/>
      <c r="I268" s="88">
        <f t="shared" si="4"/>
        <v>0</v>
      </c>
    </row>
    <row r="269" spans="1:9" ht="12.75">
      <c r="A269" s="89">
        <v>187</v>
      </c>
      <c r="B269" s="90" t="s">
        <v>337</v>
      </c>
      <c r="C269" s="90" t="s">
        <v>338</v>
      </c>
      <c r="D269" s="90" t="s">
        <v>156</v>
      </c>
      <c r="E269" s="90" t="s">
        <v>157</v>
      </c>
      <c r="F269" s="90">
        <v>1</v>
      </c>
      <c r="G269" s="91">
        <v>450.3</v>
      </c>
      <c r="H269" s="87"/>
      <c r="I269" s="88">
        <f t="shared" si="4"/>
        <v>0</v>
      </c>
    </row>
    <row r="270" spans="1:9" ht="12.75">
      <c r="A270" s="89">
        <v>188</v>
      </c>
      <c r="B270" s="90">
        <v>4141304013</v>
      </c>
      <c r="C270" s="90" t="s">
        <v>339</v>
      </c>
      <c r="D270" s="90" t="s">
        <v>156</v>
      </c>
      <c r="E270" s="90" t="s">
        <v>157</v>
      </c>
      <c r="F270" s="90">
        <v>1</v>
      </c>
      <c r="G270" s="91">
        <v>107.16</v>
      </c>
      <c r="H270" s="87"/>
      <c r="I270" s="88">
        <f t="shared" si="4"/>
        <v>0</v>
      </c>
    </row>
    <row r="271" spans="1:9" ht="12.75">
      <c r="A271" s="89">
        <v>189</v>
      </c>
      <c r="B271" s="90">
        <v>4141304002</v>
      </c>
      <c r="C271" s="90" t="s">
        <v>324</v>
      </c>
      <c r="D271" s="90" t="s">
        <v>156</v>
      </c>
      <c r="E271" s="90" t="s">
        <v>157</v>
      </c>
      <c r="F271" s="90">
        <v>1</v>
      </c>
      <c r="G271" s="91">
        <v>86.64</v>
      </c>
      <c r="H271" s="87"/>
      <c r="I271" s="88">
        <f t="shared" si="4"/>
        <v>0</v>
      </c>
    </row>
    <row r="272" spans="1:9" ht="12.75">
      <c r="A272" s="89">
        <v>190</v>
      </c>
      <c r="B272" s="90">
        <v>4141304003</v>
      </c>
      <c r="C272" s="90" t="s">
        <v>224</v>
      </c>
      <c r="D272" s="90" t="s">
        <v>156</v>
      </c>
      <c r="E272" s="90" t="s">
        <v>157</v>
      </c>
      <c r="F272" s="90">
        <v>1</v>
      </c>
      <c r="G272" s="91">
        <v>100.32</v>
      </c>
      <c r="H272" s="87"/>
      <c r="I272" s="88">
        <f t="shared" si="4"/>
        <v>0</v>
      </c>
    </row>
    <row r="273" spans="1:9" ht="12.75">
      <c r="A273" s="89">
        <v>191</v>
      </c>
      <c r="B273" s="90">
        <v>4141304004</v>
      </c>
      <c r="C273" s="90" t="s">
        <v>340</v>
      </c>
      <c r="D273" s="90" t="s">
        <v>156</v>
      </c>
      <c r="E273" s="90" t="s">
        <v>157</v>
      </c>
      <c r="F273" s="90">
        <v>1</v>
      </c>
      <c r="G273" s="91">
        <v>72.959999999999994</v>
      </c>
      <c r="H273" s="87"/>
      <c r="I273" s="88">
        <f t="shared" si="4"/>
        <v>0</v>
      </c>
    </row>
    <row r="274" spans="1:9" ht="12.75">
      <c r="A274" s="89">
        <v>192</v>
      </c>
      <c r="B274" s="90">
        <v>4141304005</v>
      </c>
      <c r="C274" s="90" t="s">
        <v>341</v>
      </c>
      <c r="D274" s="90" t="s">
        <v>156</v>
      </c>
      <c r="E274" s="90" t="s">
        <v>157</v>
      </c>
      <c r="F274" s="90">
        <v>1</v>
      </c>
      <c r="G274" s="91">
        <v>82.08</v>
      </c>
      <c r="H274" s="87"/>
      <c r="I274" s="88">
        <f t="shared" si="4"/>
        <v>0</v>
      </c>
    </row>
    <row r="275" spans="1:9" ht="12.75">
      <c r="A275" s="89">
        <v>193</v>
      </c>
      <c r="B275" s="90">
        <v>4141304006</v>
      </c>
      <c r="C275" s="90" t="s">
        <v>342</v>
      </c>
      <c r="D275" s="90" t="s">
        <v>156</v>
      </c>
      <c r="E275" s="90" t="s">
        <v>157</v>
      </c>
      <c r="F275" s="90">
        <v>1</v>
      </c>
      <c r="G275" s="91">
        <v>74.099999999999994</v>
      </c>
      <c r="H275" s="87"/>
      <c r="I275" s="88">
        <f t="shared" ref="I275:I316" si="5">F275*H275</f>
        <v>0</v>
      </c>
    </row>
    <row r="276" spans="1:9" ht="12.75">
      <c r="A276" s="89">
        <v>194</v>
      </c>
      <c r="B276" s="90">
        <v>6277</v>
      </c>
      <c r="C276" s="90" t="s">
        <v>1</v>
      </c>
      <c r="D276" s="90" t="s">
        <v>156</v>
      </c>
      <c r="E276" s="90" t="s">
        <v>157</v>
      </c>
      <c r="F276" s="90">
        <v>1</v>
      </c>
      <c r="G276" s="91">
        <v>7.64</v>
      </c>
      <c r="H276" s="87"/>
      <c r="I276" s="88">
        <f t="shared" si="5"/>
        <v>0</v>
      </c>
    </row>
    <row r="277" spans="1:9" ht="12.75">
      <c r="A277" s="89">
        <v>195</v>
      </c>
      <c r="B277" s="90">
        <v>6224</v>
      </c>
      <c r="C277" s="90" t="s">
        <v>343</v>
      </c>
      <c r="D277" s="90" t="s">
        <v>156</v>
      </c>
      <c r="E277" s="90" t="s">
        <v>157</v>
      </c>
      <c r="F277" s="90">
        <v>1</v>
      </c>
      <c r="G277" s="91">
        <v>1.1399999999999999</v>
      </c>
      <c r="H277" s="87"/>
      <c r="I277" s="88">
        <f t="shared" si="5"/>
        <v>0</v>
      </c>
    </row>
    <row r="278" spans="1:9" ht="12.75">
      <c r="A278" s="89">
        <v>196</v>
      </c>
      <c r="B278" s="90">
        <v>8066</v>
      </c>
      <c r="C278" s="90" t="s">
        <v>333</v>
      </c>
      <c r="D278" s="90" t="s">
        <v>156</v>
      </c>
      <c r="E278" s="90" t="s">
        <v>157</v>
      </c>
      <c r="F278" s="90">
        <v>1</v>
      </c>
      <c r="G278" s="91">
        <v>51.3</v>
      </c>
      <c r="H278" s="87"/>
      <c r="I278" s="88">
        <f t="shared" si="5"/>
        <v>0</v>
      </c>
    </row>
    <row r="279" spans="1:9" ht="12.75">
      <c r="A279" s="89">
        <v>197</v>
      </c>
      <c r="B279" s="90">
        <v>5979</v>
      </c>
      <c r="C279" s="90" t="s">
        <v>336</v>
      </c>
      <c r="D279" s="90" t="s">
        <v>156</v>
      </c>
      <c r="E279" s="90" t="s">
        <v>157</v>
      </c>
      <c r="F279" s="90">
        <v>1</v>
      </c>
      <c r="G279" s="91">
        <v>6.5</v>
      </c>
      <c r="H279" s="87"/>
      <c r="I279" s="88">
        <f t="shared" si="5"/>
        <v>0</v>
      </c>
    </row>
    <row r="280" spans="1:9" ht="12.75">
      <c r="A280" s="89">
        <v>198</v>
      </c>
      <c r="B280" s="90">
        <v>7753</v>
      </c>
      <c r="C280" s="90" t="s">
        <v>335</v>
      </c>
      <c r="D280" s="90" t="s">
        <v>156</v>
      </c>
      <c r="E280" s="90" t="s">
        <v>157</v>
      </c>
      <c r="F280" s="90">
        <v>1</v>
      </c>
      <c r="G280" s="91">
        <v>8.32</v>
      </c>
      <c r="H280" s="87"/>
      <c r="I280" s="88">
        <f t="shared" si="5"/>
        <v>0</v>
      </c>
    </row>
    <row r="281" spans="1:9" ht="12.75">
      <c r="A281" s="89">
        <v>199</v>
      </c>
      <c r="B281" s="90">
        <v>7814</v>
      </c>
      <c r="C281" s="90" t="s">
        <v>335</v>
      </c>
      <c r="D281" s="90" t="s">
        <v>156</v>
      </c>
      <c r="E281" s="90" t="s">
        <v>157</v>
      </c>
      <c r="F281" s="90">
        <v>1</v>
      </c>
      <c r="G281" s="91">
        <v>9.1199999999999992</v>
      </c>
      <c r="H281" s="87"/>
      <c r="I281" s="88">
        <f t="shared" si="5"/>
        <v>0</v>
      </c>
    </row>
    <row r="282" spans="1:9" ht="12.75">
      <c r="A282" s="89">
        <v>200</v>
      </c>
      <c r="B282" s="90">
        <v>6465</v>
      </c>
      <c r="C282" s="90" t="s">
        <v>344</v>
      </c>
      <c r="D282" s="90" t="s">
        <v>156</v>
      </c>
      <c r="E282" s="90" t="s">
        <v>157</v>
      </c>
      <c r="F282" s="90">
        <v>1</v>
      </c>
      <c r="G282" s="91">
        <v>14.02</v>
      </c>
      <c r="H282" s="87"/>
      <c r="I282" s="88">
        <f t="shared" si="5"/>
        <v>0</v>
      </c>
    </row>
    <row r="283" spans="1:9" ht="12.75">
      <c r="A283" s="89">
        <v>201</v>
      </c>
      <c r="B283" s="90" t="s">
        <v>345</v>
      </c>
      <c r="C283" s="90" t="s">
        <v>346</v>
      </c>
      <c r="D283" s="90" t="s">
        <v>156</v>
      </c>
      <c r="E283" s="90" t="s">
        <v>157</v>
      </c>
      <c r="F283" s="90">
        <v>1</v>
      </c>
      <c r="G283" s="91">
        <v>313.5</v>
      </c>
      <c r="H283" s="87"/>
      <c r="I283" s="88">
        <f t="shared" si="5"/>
        <v>0</v>
      </c>
    </row>
    <row r="284" spans="1:9" ht="12.75">
      <c r="A284" s="89">
        <v>202</v>
      </c>
      <c r="B284" s="90">
        <v>4201590001</v>
      </c>
      <c r="C284" s="90" t="s">
        <v>259</v>
      </c>
      <c r="D284" s="90" t="s">
        <v>156</v>
      </c>
      <c r="E284" s="90" t="s">
        <v>157</v>
      </c>
      <c r="F284" s="90">
        <v>1</v>
      </c>
      <c r="G284" s="91">
        <v>101.46</v>
      </c>
      <c r="H284" s="87"/>
      <c r="I284" s="88">
        <f t="shared" si="5"/>
        <v>0</v>
      </c>
    </row>
    <row r="285" spans="1:9" ht="12.75">
      <c r="A285" s="89">
        <v>203</v>
      </c>
      <c r="B285" s="90">
        <v>4201590002</v>
      </c>
      <c r="C285" s="90" t="s">
        <v>347</v>
      </c>
      <c r="D285" s="90" t="s">
        <v>156</v>
      </c>
      <c r="E285" s="90" t="s">
        <v>157</v>
      </c>
      <c r="F285" s="90">
        <v>1</v>
      </c>
      <c r="G285" s="91">
        <v>78.66</v>
      </c>
      <c r="H285" s="87"/>
      <c r="I285" s="88">
        <f t="shared" si="5"/>
        <v>0</v>
      </c>
    </row>
    <row r="286" spans="1:9" ht="12.75">
      <c r="A286" s="89">
        <v>204</v>
      </c>
      <c r="B286" s="90">
        <v>4201590003</v>
      </c>
      <c r="C286" s="90" t="s">
        <v>348</v>
      </c>
      <c r="D286" s="90" t="s">
        <v>156</v>
      </c>
      <c r="E286" s="90" t="s">
        <v>157</v>
      </c>
      <c r="F286" s="90">
        <v>1</v>
      </c>
      <c r="G286" s="91">
        <v>33.4</v>
      </c>
      <c r="H286" s="87"/>
      <c r="I286" s="88">
        <f t="shared" si="5"/>
        <v>0</v>
      </c>
    </row>
    <row r="287" spans="1:9" ht="12.75">
      <c r="A287" s="89">
        <v>205</v>
      </c>
      <c r="B287" s="90">
        <v>4201590004</v>
      </c>
      <c r="C287" s="90" t="s">
        <v>224</v>
      </c>
      <c r="D287" s="90" t="s">
        <v>156</v>
      </c>
      <c r="E287" s="90" t="s">
        <v>157</v>
      </c>
      <c r="F287" s="90">
        <v>1</v>
      </c>
      <c r="G287" s="91">
        <v>33.06</v>
      </c>
      <c r="H287" s="87"/>
      <c r="I287" s="88">
        <f t="shared" si="5"/>
        <v>0</v>
      </c>
    </row>
    <row r="288" spans="1:9" ht="12.75">
      <c r="A288" s="89">
        <v>206</v>
      </c>
      <c r="B288" s="90">
        <v>4201590006</v>
      </c>
      <c r="C288" s="90" t="s">
        <v>349</v>
      </c>
      <c r="D288" s="90" t="s">
        <v>156</v>
      </c>
      <c r="E288" s="90" t="s">
        <v>157</v>
      </c>
      <c r="F288" s="90">
        <v>1</v>
      </c>
      <c r="G288" s="91">
        <v>67.260000000000005</v>
      </c>
      <c r="H288" s="87"/>
      <c r="I288" s="88">
        <f t="shared" si="5"/>
        <v>0</v>
      </c>
    </row>
    <row r="289" spans="1:9" ht="12.75">
      <c r="A289" s="89">
        <v>207</v>
      </c>
      <c r="B289" s="90">
        <v>6672</v>
      </c>
      <c r="C289" s="90" t="s">
        <v>350</v>
      </c>
      <c r="D289" s="90" t="s">
        <v>156</v>
      </c>
      <c r="E289" s="90" t="s">
        <v>157</v>
      </c>
      <c r="F289" s="90">
        <v>1</v>
      </c>
      <c r="G289" s="91">
        <v>26.9</v>
      </c>
      <c r="H289" s="87"/>
      <c r="I289" s="88">
        <f t="shared" si="5"/>
        <v>0</v>
      </c>
    </row>
    <row r="290" spans="1:9" ht="12.75">
      <c r="A290" s="89">
        <v>208</v>
      </c>
      <c r="B290" s="90">
        <v>5766</v>
      </c>
      <c r="C290" s="90" t="s">
        <v>343</v>
      </c>
      <c r="D290" s="90" t="s">
        <v>156</v>
      </c>
      <c r="E290" s="90" t="s">
        <v>157</v>
      </c>
      <c r="F290" s="90">
        <v>1</v>
      </c>
      <c r="G290" s="91">
        <v>4.79</v>
      </c>
      <c r="H290" s="87"/>
      <c r="I290" s="88">
        <f t="shared" si="5"/>
        <v>0</v>
      </c>
    </row>
    <row r="291" spans="1:9" ht="12.75">
      <c r="A291" s="89">
        <v>209</v>
      </c>
      <c r="B291" s="90" t="s">
        <v>351</v>
      </c>
      <c r="C291" s="90" t="s">
        <v>352</v>
      </c>
      <c r="D291" s="90" t="s">
        <v>156</v>
      </c>
      <c r="E291" s="90" t="s">
        <v>157</v>
      </c>
      <c r="F291" s="90">
        <v>1</v>
      </c>
      <c r="G291" s="91">
        <v>2.96</v>
      </c>
      <c r="H291" s="87"/>
      <c r="I291" s="88">
        <f t="shared" si="5"/>
        <v>0</v>
      </c>
    </row>
    <row r="292" spans="1:9" ht="12.75">
      <c r="A292" s="89">
        <v>210</v>
      </c>
      <c r="B292" s="90">
        <v>5696</v>
      </c>
      <c r="C292" s="90" t="s">
        <v>343</v>
      </c>
      <c r="D292" s="90" t="s">
        <v>156</v>
      </c>
      <c r="E292" s="90" t="s">
        <v>157</v>
      </c>
      <c r="F292" s="90">
        <v>1</v>
      </c>
      <c r="G292" s="91">
        <v>2.96</v>
      </c>
      <c r="H292" s="87"/>
      <c r="I292" s="88">
        <f t="shared" si="5"/>
        <v>0</v>
      </c>
    </row>
    <row r="293" spans="1:9" ht="12.75">
      <c r="A293" s="89">
        <v>211</v>
      </c>
      <c r="B293" s="90" t="s">
        <v>353</v>
      </c>
      <c r="C293" s="90" t="s">
        <v>354</v>
      </c>
      <c r="D293" s="90" t="s">
        <v>156</v>
      </c>
      <c r="E293" s="90" t="s">
        <v>157</v>
      </c>
      <c r="F293" s="90">
        <v>1</v>
      </c>
      <c r="G293" s="91">
        <v>2.2799999999999998</v>
      </c>
      <c r="H293" s="87"/>
      <c r="I293" s="88">
        <f t="shared" si="5"/>
        <v>0</v>
      </c>
    </row>
    <row r="294" spans="1:9" ht="25.5">
      <c r="A294" s="89">
        <v>212</v>
      </c>
      <c r="B294" s="90" t="s">
        <v>355</v>
      </c>
      <c r="C294" s="90" t="s">
        <v>356</v>
      </c>
      <c r="D294" s="90" t="s">
        <v>156</v>
      </c>
      <c r="E294" s="90" t="s">
        <v>157</v>
      </c>
      <c r="F294" s="90">
        <v>1</v>
      </c>
      <c r="G294" s="91">
        <v>313.5</v>
      </c>
      <c r="H294" s="87"/>
      <c r="I294" s="88">
        <f t="shared" si="5"/>
        <v>0</v>
      </c>
    </row>
    <row r="295" spans="1:9" ht="12.75">
      <c r="A295" s="89">
        <v>213</v>
      </c>
      <c r="B295" s="90" t="s">
        <v>357</v>
      </c>
      <c r="C295" s="90" t="s">
        <v>358</v>
      </c>
      <c r="D295" s="90" t="s">
        <v>156</v>
      </c>
      <c r="E295" s="90" t="s">
        <v>157</v>
      </c>
      <c r="F295" s="90">
        <v>1</v>
      </c>
      <c r="G295" s="91">
        <v>347.7</v>
      </c>
      <c r="H295" s="87"/>
      <c r="I295" s="88">
        <f t="shared" si="5"/>
        <v>0</v>
      </c>
    </row>
    <row r="296" spans="1:9" ht="12.75">
      <c r="A296" s="89">
        <v>214</v>
      </c>
      <c r="B296" s="90" t="s">
        <v>359</v>
      </c>
      <c r="C296" s="90" t="s">
        <v>360</v>
      </c>
      <c r="D296" s="90" t="s">
        <v>156</v>
      </c>
      <c r="E296" s="90" t="s">
        <v>157</v>
      </c>
      <c r="F296" s="90">
        <v>1</v>
      </c>
      <c r="G296" s="91">
        <v>313.5</v>
      </c>
      <c r="H296" s="87"/>
      <c r="I296" s="88">
        <f t="shared" si="5"/>
        <v>0</v>
      </c>
    </row>
    <row r="297" spans="1:9" ht="12.75">
      <c r="A297" s="89">
        <v>215</v>
      </c>
      <c r="B297" s="90" t="s">
        <v>361</v>
      </c>
      <c r="C297" s="90" t="s">
        <v>362</v>
      </c>
      <c r="D297" s="90" t="s">
        <v>156</v>
      </c>
      <c r="E297" s="90" t="s">
        <v>157</v>
      </c>
      <c r="F297" s="90">
        <v>1</v>
      </c>
      <c r="G297" s="91">
        <v>763.8</v>
      </c>
      <c r="H297" s="87"/>
      <c r="I297" s="88">
        <f t="shared" si="5"/>
        <v>0</v>
      </c>
    </row>
    <row r="298" spans="1:9" ht="12.75">
      <c r="A298" s="89">
        <v>216</v>
      </c>
      <c r="B298" s="90">
        <v>347</v>
      </c>
      <c r="C298" s="90" t="s">
        <v>363</v>
      </c>
      <c r="D298" s="90" t="s">
        <v>156</v>
      </c>
      <c r="E298" s="90" t="s">
        <v>157</v>
      </c>
      <c r="F298" s="90">
        <v>1</v>
      </c>
      <c r="G298" s="91">
        <v>142.5</v>
      </c>
      <c r="H298" s="87"/>
      <c r="I298" s="88">
        <f t="shared" si="5"/>
        <v>0</v>
      </c>
    </row>
    <row r="299" spans="1:9" ht="12.75">
      <c r="A299" s="89">
        <v>217</v>
      </c>
      <c r="B299" s="90">
        <v>346</v>
      </c>
      <c r="C299" s="90" t="s">
        <v>364</v>
      </c>
      <c r="D299" s="90" t="s">
        <v>156</v>
      </c>
      <c r="E299" s="90" t="s">
        <v>157</v>
      </c>
      <c r="F299" s="90">
        <v>1</v>
      </c>
      <c r="G299" s="91">
        <v>222.3</v>
      </c>
      <c r="H299" s="87"/>
      <c r="I299" s="88">
        <f t="shared" si="5"/>
        <v>0</v>
      </c>
    </row>
    <row r="300" spans="1:9" ht="12.75">
      <c r="A300" s="89">
        <v>218</v>
      </c>
      <c r="B300" s="90">
        <v>88</v>
      </c>
      <c r="C300" s="90" t="s">
        <v>365</v>
      </c>
      <c r="D300" s="90" t="s">
        <v>156</v>
      </c>
      <c r="E300" s="90" t="s">
        <v>157</v>
      </c>
      <c r="F300" s="90">
        <v>1</v>
      </c>
      <c r="G300" s="91">
        <v>101.46</v>
      </c>
      <c r="H300" s="87"/>
      <c r="I300" s="88">
        <f t="shared" si="5"/>
        <v>0</v>
      </c>
    </row>
    <row r="301" spans="1:9" ht="12.75">
      <c r="A301" s="89">
        <v>219</v>
      </c>
      <c r="B301" s="90" t="s">
        <v>366</v>
      </c>
      <c r="C301" s="90" t="s">
        <v>367</v>
      </c>
      <c r="D301" s="90" t="s">
        <v>156</v>
      </c>
      <c r="E301" s="90" t="s">
        <v>157</v>
      </c>
      <c r="F301" s="90">
        <v>1</v>
      </c>
      <c r="G301" s="91">
        <v>5415</v>
      </c>
      <c r="H301" s="87"/>
      <c r="I301" s="88">
        <f t="shared" si="5"/>
        <v>0</v>
      </c>
    </row>
    <row r="302" spans="1:9" ht="12.75">
      <c r="A302" s="89">
        <v>220</v>
      </c>
      <c r="B302" s="90" t="s">
        <v>368</v>
      </c>
      <c r="C302" s="90" t="s">
        <v>369</v>
      </c>
      <c r="D302" s="90" t="s">
        <v>156</v>
      </c>
      <c r="E302" s="90" t="s">
        <v>157</v>
      </c>
      <c r="F302" s="90">
        <v>1</v>
      </c>
      <c r="G302" s="91">
        <v>2109</v>
      </c>
      <c r="H302" s="87"/>
      <c r="I302" s="88">
        <f t="shared" si="5"/>
        <v>0</v>
      </c>
    </row>
    <row r="303" spans="1:9" ht="12.75">
      <c r="A303" s="89">
        <v>221</v>
      </c>
      <c r="B303" s="90" t="s">
        <v>370</v>
      </c>
      <c r="C303" s="90" t="s">
        <v>371</v>
      </c>
      <c r="D303" s="90" t="s">
        <v>156</v>
      </c>
      <c r="E303" s="90" t="s">
        <v>157</v>
      </c>
      <c r="F303" s="90">
        <v>1</v>
      </c>
      <c r="G303" s="91">
        <v>1653</v>
      </c>
      <c r="H303" s="87"/>
      <c r="I303" s="88">
        <f t="shared" si="5"/>
        <v>0</v>
      </c>
    </row>
    <row r="304" spans="1:9" ht="12.75">
      <c r="A304" s="89">
        <v>222</v>
      </c>
      <c r="B304" s="90" t="s">
        <v>372</v>
      </c>
      <c r="C304" s="90" t="s">
        <v>371</v>
      </c>
      <c r="D304" s="90" t="s">
        <v>156</v>
      </c>
      <c r="E304" s="90" t="s">
        <v>157</v>
      </c>
      <c r="F304" s="90">
        <v>1</v>
      </c>
      <c r="G304" s="91">
        <v>1653</v>
      </c>
      <c r="H304" s="87"/>
      <c r="I304" s="88">
        <f t="shared" si="5"/>
        <v>0</v>
      </c>
    </row>
    <row r="305" spans="1:9" ht="12.75">
      <c r="A305" s="89">
        <v>223</v>
      </c>
      <c r="B305" s="90" t="s">
        <v>370</v>
      </c>
      <c r="C305" s="90" t="s">
        <v>373</v>
      </c>
      <c r="D305" s="90" t="s">
        <v>156</v>
      </c>
      <c r="E305" s="90" t="s">
        <v>157</v>
      </c>
      <c r="F305" s="90">
        <v>1</v>
      </c>
      <c r="G305" s="91">
        <v>1653</v>
      </c>
      <c r="H305" s="87"/>
      <c r="I305" s="88">
        <f t="shared" si="5"/>
        <v>0</v>
      </c>
    </row>
    <row r="306" spans="1:9" ht="12.75">
      <c r="A306" s="89">
        <v>224</v>
      </c>
      <c r="B306" s="90"/>
      <c r="C306" s="90" t="s">
        <v>374</v>
      </c>
      <c r="D306" s="90" t="s">
        <v>156</v>
      </c>
      <c r="E306" s="90" t="s">
        <v>157</v>
      </c>
      <c r="F306" s="90">
        <v>1</v>
      </c>
      <c r="G306" s="91">
        <v>2040.6</v>
      </c>
      <c r="H306" s="87"/>
      <c r="I306" s="88">
        <f t="shared" si="5"/>
        <v>0</v>
      </c>
    </row>
    <row r="307" spans="1:9" ht="12.75">
      <c r="A307" s="89">
        <v>225</v>
      </c>
      <c r="B307" s="90"/>
      <c r="C307" s="90" t="s">
        <v>375</v>
      </c>
      <c r="D307" s="90" t="s">
        <v>156</v>
      </c>
      <c r="E307" s="90" t="s">
        <v>157</v>
      </c>
      <c r="F307" s="90">
        <v>1</v>
      </c>
      <c r="G307" s="91">
        <v>2097.6</v>
      </c>
      <c r="H307" s="87"/>
      <c r="I307" s="88">
        <f t="shared" si="5"/>
        <v>0</v>
      </c>
    </row>
    <row r="308" spans="1:9" ht="12.75">
      <c r="A308" s="89">
        <v>226</v>
      </c>
      <c r="B308" s="90"/>
      <c r="C308" s="90" t="s">
        <v>376</v>
      </c>
      <c r="D308" s="90" t="s">
        <v>156</v>
      </c>
      <c r="E308" s="90" t="s">
        <v>157</v>
      </c>
      <c r="F308" s="90">
        <v>1</v>
      </c>
      <c r="G308" s="91">
        <v>8550</v>
      </c>
      <c r="H308" s="87"/>
      <c r="I308" s="88">
        <f t="shared" si="5"/>
        <v>0</v>
      </c>
    </row>
    <row r="309" spans="1:9" ht="12.75">
      <c r="A309" s="89">
        <v>227</v>
      </c>
      <c r="B309" s="90"/>
      <c r="C309" s="90" t="s">
        <v>377</v>
      </c>
      <c r="D309" s="90" t="s">
        <v>156</v>
      </c>
      <c r="E309" s="90" t="s">
        <v>157</v>
      </c>
      <c r="F309" s="90">
        <v>1</v>
      </c>
      <c r="G309" s="91">
        <v>1767</v>
      </c>
      <c r="H309" s="87"/>
      <c r="I309" s="88">
        <f t="shared" si="5"/>
        <v>0</v>
      </c>
    </row>
    <row r="310" spans="1:9" ht="12.75">
      <c r="A310" s="89">
        <v>228</v>
      </c>
      <c r="B310" s="90"/>
      <c r="C310" s="90" t="s">
        <v>378</v>
      </c>
      <c r="D310" s="90" t="s">
        <v>156</v>
      </c>
      <c r="E310" s="90" t="s">
        <v>157</v>
      </c>
      <c r="F310" s="90">
        <v>1</v>
      </c>
      <c r="G310" s="91">
        <v>1881</v>
      </c>
      <c r="H310" s="87"/>
      <c r="I310" s="88">
        <f t="shared" si="5"/>
        <v>0</v>
      </c>
    </row>
    <row r="311" spans="1:9" ht="12.75">
      <c r="A311" s="89">
        <v>229</v>
      </c>
      <c r="B311" s="90"/>
      <c r="C311" s="90" t="s">
        <v>379</v>
      </c>
      <c r="D311" s="90" t="s">
        <v>156</v>
      </c>
      <c r="E311" s="90" t="s">
        <v>157</v>
      </c>
      <c r="F311" s="90">
        <v>1</v>
      </c>
      <c r="G311" s="91">
        <v>1966.5</v>
      </c>
      <c r="H311" s="87"/>
      <c r="I311" s="88">
        <f t="shared" si="5"/>
        <v>0</v>
      </c>
    </row>
    <row r="312" spans="1:9" ht="12.75">
      <c r="A312" s="89">
        <v>230</v>
      </c>
      <c r="B312" s="90"/>
      <c r="C312" s="90" t="s">
        <v>380</v>
      </c>
      <c r="D312" s="90" t="s">
        <v>156</v>
      </c>
      <c r="E312" s="90" t="s">
        <v>157</v>
      </c>
      <c r="F312" s="90">
        <v>1</v>
      </c>
      <c r="G312" s="91">
        <v>1846.8</v>
      </c>
      <c r="H312" s="87"/>
      <c r="I312" s="88">
        <f t="shared" si="5"/>
        <v>0</v>
      </c>
    </row>
    <row r="313" spans="1:9" ht="12.75">
      <c r="A313" s="89">
        <v>231</v>
      </c>
      <c r="B313" s="90"/>
      <c r="C313" s="90" t="s">
        <v>381</v>
      </c>
      <c r="D313" s="90" t="s">
        <v>156</v>
      </c>
      <c r="E313" s="90" t="s">
        <v>157</v>
      </c>
      <c r="F313" s="90">
        <v>1</v>
      </c>
      <c r="G313" s="91">
        <v>2080.5</v>
      </c>
      <c r="H313" s="87"/>
      <c r="I313" s="88">
        <f t="shared" si="5"/>
        <v>0</v>
      </c>
    </row>
    <row r="314" spans="1:9" ht="12.75">
      <c r="A314" s="89">
        <v>232</v>
      </c>
      <c r="B314" s="90"/>
      <c r="C314" s="90" t="s">
        <v>380</v>
      </c>
      <c r="D314" s="90" t="s">
        <v>156</v>
      </c>
      <c r="E314" s="90" t="s">
        <v>157</v>
      </c>
      <c r="F314" s="90">
        <v>1</v>
      </c>
      <c r="G314" s="91">
        <v>2194.5</v>
      </c>
      <c r="H314" s="87"/>
      <c r="I314" s="88">
        <f t="shared" si="5"/>
        <v>0</v>
      </c>
    </row>
    <row r="315" spans="1:9" ht="12.75">
      <c r="A315" s="89">
        <v>233</v>
      </c>
      <c r="B315" s="90"/>
      <c r="C315" s="90" t="s">
        <v>382</v>
      </c>
      <c r="D315" s="90" t="s">
        <v>156</v>
      </c>
      <c r="E315" s="90" t="s">
        <v>157</v>
      </c>
      <c r="F315" s="90">
        <v>1</v>
      </c>
      <c r="G315" s="91">
        <v>991.8</v>
      </c>
      <c r="H315" s="87"/>
      <c r="I315" s="88">
        <f t="shared" si="5"/>
        <v>0</v>
      </c>
    </row>
    <row r="316" spans="1:9" ht="12.75">
      <c r="A316" s="89">
        <v>234</v>
      </c>
      <c r="B316" s="90"/>
      <c r="C316" s="90" t="s">
        <v>383</v>
      </c>
      <c r="D316" s="90" t="s">
        <v>156</v>
      </c>
      <c r="E316" s="90" t="s">
        <v>157</v>
      </c>
      <c r="F316" s="90">
        <v>1</v>
      </c>
      <c r="G316" s="91">
        <v>1105.8</v>
      </c>
      <c r="H316" s="87"/>
      <c r="I316" s="88">
        <f t="shared" si="5"/>
        <v>0</v>
      </c>
    </row>
    <row r="317" spans="1:9" ht="53.25" customHeight="1">
      <c r="A317" s="106" t="s">
        <v>384</v>
      </c>
      <c r="B317" s="107"/>
      <c r="C317" s="108"/>
      <c r="D317" s="84" t="s">
        <v>16</v>
      </c>
      <c r="E317" s="84" t="s">
        <v>16</v>
      </c>
      <c r="F317" s="84" t="s">
        <v>16</v>
      </c>
      <c r="G317" s="92" t="s">
        <v>16</v>
      </c>
      <c r="H317" s="89"/>
      <c r="I317" s="93">
        <f>SUM(I82:I316)</f>
        <v>0</v>
      </c>
    </row>
    <row r="319" spans="1:9" ht="60">
      <c r="H319" s="95" t="s">
        <v>387</v>
      </c>
      <c r="I319" s="94">
        <f>I74+I317</f>
        <v>0</v>
      </c>
    </row>
  </sheetData>
  <mergeCells count="7">
    <mergeCell ref="A79:G79"/>
    <mergeCell ref="A317:C317"/>
    <mergeCell ref="A74:C74"/>
    <mergeCell ref="A1:G1"/>
    <mergeCell ref="A2:G2"/>
    <mergeCell ref="A3:G3"/>
    <mergeCell ref="A78:G78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9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opLeftCell="A13" workbookViewId="0">
      <selection activeCell="K25" sqref="K25"/>
    </sheetView>
  </sheetViews>
  <sheetFormatPr defaultRowHeight="16.5"/>
  <cols>
    <col min="1" max="1" width="4.140625" style="1" customWidth="1"/>
    <col min="2" max="2" width="18.7109375" style="2" customWidth="1"/>
    <col min="3" max="3" width="36.85546875" style="1" customWidth="1"/>
    <col min="4" max="4" width="11.140625" style="1" customWidth="1"/>
    <col min="5" max="5" width="8.85546875" style="1" customWidth="1"/>
    <col min="6" max="6" width="14" style="1" customWidth="1"/>
    <col min="7" max="7" width="13.7109375" style="1" customWidth="1"/>
    <col min="8" max="8" width="11.85546875" style="1" customWidth="1"/>
    <col min="9" max="16384" width="9.140625" style="1"/>
  </cols>
  <sheetData>
    <row r="1" spans="1:6">
      <c r="A1" s="3"/>
      <c r="B1" s="4"/>
      <c r="C1" s="3"/>
      <c r="D1" s="3"/>
      <c r="E1" s="118" t="s">
        <v>146</v>
      </c>
      <c r="F1" s="118"/>
    </row>
    <row r="2" spans="1:6" ht="17.25" customHeight="1">
      <c r="A2" s="114" t="s">
        <v>167</v>
      </c>
      <c r="B2" s="114"/>
      <c r="C2" s="114"/>
      <c r="D2" s="114"/>
      <c r="E2" s="114"/>
      <c r="F2" s="114"/>
    </row>
    <row r="3" spans="1:6" ht="17.25" customHeight="1">
      <c r="A3" s="7"/>
      <c r="B3" s="7"/>
      <c r="C3" s="7"/>
      <c r="D3" s="7"/>
      <c r="E3" s="7"/>
      <c r="F3" s="7"/>
    </row>
    <row r="4" spans="1:6" ht="46.5" customHeight="1">
      <c r="A4" s="119" t="s">
        <v>148</v>
      </c>
      <c r="B4" s="119"/>
      <c r="C4" s="119"/>
      <c r="D4" s="119"/>
      <c r="E4" s="119"/>
      <c r="F4" s="119"/>
    </row>
    <row r="5" spans="1:6" ht="35.25" customHeight="1">
      <c r="A5" s="4"/>
      <c r="B5" s="4"/>
      <c r="C5" s="4"/>
      <c r="D5" s="4"/>
      <c r="E5" s="4"/>
      <c r="F5" s="6"/>
    </row>
    <row r="6" spans="1:6" ht="15.75" customHeight="1">
      <c r="A6" s="116" t="s">
        <v>150</v>
      </c>
      <c r="B6" s="116"/>
      <c r="C6" s="116"/>
      <c r="D6" s="116"/>
      <c r="E6" s="116"/>
      <c r="F6" s="116"/>
    </row>
    <row r="7" spans="1:6" ht="72.75" customHeight="1">
      <c r="A7" s="11" t="s">
        <v>8</v>
      </c>
      <c r="B7" s="11" t="s">
        <v>151</v>
      </c>
      <c r="C7" s="11" t="s">
        <v>6</v>
      </c>
      <c r="D7" s="17" t="s">
        <v>147</v>
      </c>
      <c r="E7" s="17" t="s">
        <v>149</v>
      </c>
      <c r="F7" s="8" t="s">
        <v>9</v>
      </c>
    </row>
    <row r="8" spans="1:6">
      <c r="A8" s="12">
        <v>1</v>
      </c>
      <c r="B8" s="13"/>
      <c r="C8" s="14"/>
      <c r="D8" s="14"/>
      <c r="E8" s="14"/>
      <c r="F8" s="15"/>
    </row>
    <row r="9" spans="1:6">
      <c r="A9" s="12">
        <v>2</v>
      </c>
      <c r="B9" s="13"/>
      <c r="C9" s="14"/>
      <c r="D9" s="14"/>
      <c r="E9" s="14"/>
      <c r="F9" s="15"/>
    </row>
    <row r="10" spans="1:6">
      <c r="A10" s="12">
        <v>3</v>
      </c>
      <c r="B10" s="13"/>
      <c r="C10" s="14"/>
      <c r="D10" s="14"/>
      <c r="E10" s="14"/>
      <c r="F10" s="15"/>
    </row>
    <row r="11" spans="1:6">
      <c r="A11" s="12"/>
      <c r="B11" s="13"/>
      <c r="C11" s="14"/>
      <c r="D11" s="14"/>
      <c r="E11" s="14"/>
      <c r="F11" s="15"/>
    </row>
    <row r="12" spans="1:6">
      <c r="A12" s="117" t="s">
        <v>152</v>
      </c>
      <c r="B12" s="117"/>
      <c r="C12" s="117"/>
      <c r="D12" s="117"/>
      <c r="E12" s="117"/>
      <c r="F12" s="117"/>
    </row>
    <row r="15" spans="1:6">
      <c r="A15" s="116" t="s">
        <v>153</v>
      </c>
      <c r="B15" s="116"/>
      <c r="C15" s="116"/>
      <c r="D15" s="116"/>
      <c r="E15" s="116"/>
      <c r="F15" s="116"/>
    </row>
    <row r="16" spans="1:6" ht="72.75" customHeight="1">
      <c r="A16" s="11" t="s">
        <v>8</v>
      </c>
      <c r="B16" s="11" t="s">
        <v>151</v>
      </c>
      <c r="C16" s="11" t="s">
        <v>6</v>
      </c>
      <c r="D16" s="17" t="s">
        <v>147</v>
      </c>
      <c r="E16" s="17" t="s">
        <v>149</v>
      </c>
      <c r="F16" s="8" t="s">
        <v>9</v>
      </c>
    </row>
    <row r="17" spans="1:6">
      <c r="A17" s="18">
        <v>1</v>
      </c>
      <c r="B17" s="10"/>
      <c r="C17" s="9"/>
      <c r="D17" s="9"/>
      <c r="E17" s="9"/>
      <c r="F17" s="16"/>
    </row>
    <row r="18" spans="1:6">
      <c r="A18" s="18">
        <v>2</v>
      </c>
      <c r="B18" s="10"/>
      <c r="C18" s="9"/>
      <c r="D18" s="9"/>
      <c r="E18" s="9"/>
      <c r="F18" s="16"/>
    </row>
    <row r="19" spans="1:6">
      <c r="A19" s="18">
        <v>3</v>
      </c>
      <c r="B19" s="10"/>
      <c r="C19" s="9"/>
      <c r="D19" s="9"/>
      <c r="E19" s="9"/>
      <c r="F19" s="16"/>
    </row>
    <row r="20" spans="1:6">
      <c r="A20" s="9"/>
      <c r="B20" s="10"/>
      <c r="C20" s="9"/>
      <c r="D20" s="9"/>
      <c r="E20" s="9"/>
      <c r="F20" s="16"/>
    </row>
    <row r="21" spans="1:6">
      <c r="A21" s="117" t="s">
        <v>152</v>
      </c>
      <c r="B21" s="117"/>
      <c r="C21" s="117"/>
      <c r="D21" s="117"/>
      <c r="E21" s="117"/>
      <c r="F21" s="117"/>
    </row>
    <row r="24" spans="1:6">
      <c r="A24" s="114" t="s">
        <v>169</v>
      </c>
      <c r="B24" s="114"/>
      <c r="C24" s="114"/>
      <c r="D24" s="114"/>
    </row>
    <row r="26" spans="1:6">
      <c r="A26" s="115" t="s">
        <v>385</v>
      </c>
      <c r="B26" s="115"/>
      <c r="C26" s="115"/>
      <c r="D26" s="115"/>
      <c r="E26" s="115"/>
    </row>
    <row r="28" spans="1:6">
      <c r="A28" s="116" t="s">
        <v>150</v>
      </c>
      <c r="B28" s="116"/>
      <c r="C28" s="116"/>
      <c r="D28" s="116"/>
      <c r="E28" s="116"/>
      <c r="F28" s="116"/>
    </row>
    <row r="29" spans="1:6" ht="89.25">
      <c r="A29" s="11" t="s">
        <v>8</v>
      </c>
      <c r="B29" s="11" t="s">
        <v>151</v>
      </c>
      <c r="C29" s="11" t="s">
        <v>6</v>
      </c>
      <c r="D29" s="17" t="s">
        <v>147</v>
      </c>
      <c r="E29" s="17" t="s">
        <v>149</v>
      </c>
      <c r="F29" s="8" t="s">
        <v>9</v>
      </c>
    </row>
    <row r="30" spans="1:6">
      <c r="A30" s="12">
        <v>1</v>
      </c>
      <c r="B30" s="13"/>
      <c r="C30" s="14"/>
      <c r="D30" s="14"/>
      <c r="E30" s="14"/>
      <c r="F30" s="15"/>
    </row>
    <row r="31" spans="1:6">
      <c r="A31" s="12">
        <v>2</v>
      </c>
      <c r="B31" s="13"/>
      <c r="C31" s="14"/>
      <c r="D31" s="14"/>
      <c r="E31" s="14"/>
      <c r="F31" s="15"/>
    </row>
    <row r="32" spans="1:6">
      <c r="A32" s="12">
        <v>3</v>
      </c>
      <c r="B32" s="13"/>
      <c r="C32" s="14"/>
      <c r="D32" s="14"/>
      <c r="E32" s="14"/>
      <c r="F32" s="15"/>
    </row>
    <row r="33" spans="1:6">
      <c r="A33" s="12"/>
      <c r="B33" s="13"/>
      <c r="C33" s="14"/>
      <c r="D33" s="14"/>
      <c r="E33" s="14"/>
      <c r="F33" s="15"/>
    </row>
    <row r="34" spans="1:6">
      <c r="A34" s="117" t="s">
        <v>152</v>
      </c>
      <c r="B34" s="117"/>
      <c r="C34" s="117"/>
      <c r="D34" s="117"/>
      <c r="E34" s="117"/>
      <c r="F34" s="117"/>
    </row>
    <row r="38" spans="1:6">
      <c r="A38" s="3" t="s">
        <v>153</v>
      </c>
      <c r="B38" s="4"/>
      <c r="C38" s="3"/>
      <c r="D38" s="3"/>
      <c r="E38" s="3"/>
      <c r="F38" s="96"/>
    </row>
    <row r="39" spans="1:6" ht="94.5">
      <c r="A39" s="97" t="s">
        <v>8</v>
      </c>
      <c r="B39" s="98" t="s">
        <v>151</v>
      </c>
      <c r="C39" s="97" t="s">
        <v>6</v>
      </c>
      <c r="D39" s="99" t="s">
        <v>147</v>
      </c>
      <c r="E39" s="99" t="s">
        <v>149</v>
      </c>
      <c r="F39" s="100" t="s">
        <v>9</v>
      </c>
    </row>
    <row r="40" spans="1:6">
      <c r="A40" s="101">
        <v>1</v>
      </c>
      <c r="B40" s="102"/>
      <c r="C40" s="103"/>
      <c r="D40" s="103"/>
      <c r="E40" s="103"/>
      <c r="F40" s="104"/>
    </row>
    <row r="41" spans="1:6">
      <c r="A41" s="101">
        <v>2</v>
      </c>
      <c r="B41" s="102"/>
      <c r="C41" s="103"/>
      <c r="D41" s="103"/>
      <c r="E41" s="103"/>
      <c r="F41" s="104"/>
    </row>
    <row r="42" spans="1:6">
      <c r="A42" s="101">
        <v>3</v>
      </c>
      <c r="B42" s="102"/>
      <c r="C42" s="103"/>
      <c r="D42" s="103"/>
      <c r="E42" s="103"/>
      <c r="F42" s="104"/>
    </row>
    <row r="43" spans="1:6">
      <c r="A43" s="101"/>
      <c r="B43" s="102"/>
      <c r="C43" s="103"/>
      <c r="D43" s="103"/>
      <c r="E43" s="103"/>
      <c r="F43" s="104"/>
    </row>
    <row r="44" spans="1:6">
      <c r="A44" s="117" t="s">
        <v>152</v>
      </c>
      <c r="B44" s="117"/>
      <c r="C44" s="117"/>
      <c r="D44" s="117"/>
      <c r="E44" s="117"/>
      <c r="F44" s="117"/>
    </row>
  </sheetData>
  <mergeCells count="12">
    <mergeCell ref="E1:F1"/>
    <mergeCell ref="A12:F12"/>
    <mergeCell ref="A15:F15"/>
    <mergeCell ref="A21:F21"/>
    <mergeCell ref="A2:F2"/>
    <mergeCell ref="A4:F4"/>
    <mergeCell ref="A6:F6"/>
    <mergeCell ref="A24:D24"/>
    <mergeCell ref="A26:E26"/>
    <mergeCell ref="A28:F28"/>
    <mergeCell ref="A34:F34"/>
    <mergeCell ref="A44:F44"/>
  </mergeCells>
  <printOptions horizontalCentered="1"/>
  <pageMargins left="0.51181102362204722" right="0.31496062992125984" top="0.35433070866141736" bottom="0.35433070866141736" header="0.31496062992125984" footer="0.3149606299212598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zoomScaleNormal="100" workbookViewId="0">
      <selection activeCell="I4" sqref="I4"/>
    </sheetView>
  </sheetViews>
  <sheetFormatPr defaultRowHeight="14.25"/>
  <cols>
    <col min="1" max="1" width="27.5703125" style="5" customWidth="1"/>
    <col min="2" max="2" width="21.7109375" style="5" customWidth="1"/>
    <col min="3" max="3" width="30.28515625" style="5" customWidth="1"/>
    <col min="4" max="4" width="20" style="76" hidden="1" customWidth="1"/>
    <col min="5" max="5" width="19.28515625" style="5" customWidth="1"/>
    <col min="6" max="253" width="9.140625" style="5"/>
    <col min="254" max="254" width="27.5703125" style="5" customWidth="1"/>
    <col min="255" max="255" width="21.7109375" style="5" customWidth="1"/>
    <col min="256" max="256" width="21.28515625" style="5" customWidth="1"/>
    <col min="257" max="257" width="17.7109375" style="5" customWidth="1"/>
    <col min="258" max="509" width="9.140625" style="5"/>
    <col min="510" max="510" width="27.5703125" style="5" customWidth="1"/>
    <col min="511" max="511" width="21.7109375" style="5" customWidth="1"/>
    <col min="512" max="512" width="21.28515625" style="5" customWidth="1"/>
    <col min="513" max="513" width="17.7109375" style="5" customWidth="1"/>
    <col min="514" max="765" width="9.140625" style="5"/>
    <col min="766" max="766" width="27.5703125" style="5" customWidth="1"/>
    <col min="767" max="767" width="21.7109375" style="5" customWidth="1"/>
    <col min="768" max="768" width="21.28515625" style="5" customWidth="1"/>
    <col min="769" max="769" width="17.7109375" style="5" customWidth="1"/>
    <col min="770" max="1021" width="9.140625" style="5"/>
    <col min="1022" max="1022" width="27.5703125" style="5" customWidth="1"/>
    <col min="1023" max="1023" width="21.7109375" style="5" customWidth="1"/>
    <col min="1024" max="1024" width="21.28515625" style="5" customWidth="1"/>
    <col min="1025" max="1025" width="17.7109375" style="5" customWidth="1"/>
    <col min="1026" max="1277" width="9.140625" style="5"/>
    <col min="1278" max="1278" width="27.5703125" style="5" customWidth="1"/>
    <col min="1279" max="1279" width="21.7109375" style="5" customWidth="1"/>
    <col min="1280" max="1280" width="21.28515625" style="5" customWidth="1"/>
    <col min="1281" max="1281" width="17.7109375" style="5" customWidth="1"/>
    <col min="1282" max="1533" width="9.140625" style="5"/>
    <col min="1534" max="1534" width="27.5703125" style="5" customWidth="1"/>
    <col min="1535" max="1535" width="21.7109375" style="5" customWidth="1"/>
    <col min="1536" max="1536" width="21.28515625" style="5" customWidth="1"/>
    <col min="1537" max="1537" width="17.7109375" style="5" customWidth="1"/>
    <col min="1538" max="1789" width="9.140625" style="5"/>
    <col min="1790" max="1790" width="27.5703125" style="5" customWidth="1"/>
    <col min="1791" max="1791" width="21.7109375" style="5" customWidth="1"/>
    <col min="1792" max="1792" width="21.28515625" style="5" customWidth="1"/>
    <col min="1793" max="1793" width="17.7109375" style="5" customWidth="1"/>
    <col min="1794" max="2045" width="9.140625" style="5"/>
    <col min="2046" max="2046" width="27.5703125" style="5" customWidth="1"/>
    <col min="2047" max="2047" width="21.7109375" style="5" customWidth="1"/>
    <col min="2048" max="2048" width="21.28515625" style="5" customWidth="1"/>
    <col min="2049" max="2049" width="17.7109375" style="5" customWidth="1"/>
    <col min="2050" max="2301" width="9.140625" style="5"/>
    <col min="2302" max="2302" width="27.5703125" style="5" customWidth="1"/>
    <col min="2303" max="2303" width="21.7109375" style="5" customWidth="1"/>
    <col min="2304" max="2304" width="21.28515625" style="5" customWidth="1"/>
    <col min="2305" max="2305" width="17.7109375" style="5" customWidth="1"/>
    <col min="2306" max="2557" width="9.140625" style="5"/>
    <col min="2558" max="2558" width="27.5703125" style="5" customWidth="1"/>
    <col min="2559" max="2559" width="21.7109375" style="5" customWidth="1"/>
    <col min="2560" max="2560" width="21.28515625" style="5" customWidth="1"/>
    <col min="2561" max="2561" width="17.7109375" style="5" customWidth="1"/>
    <col min="2562" max="2813" width="9.140625" style="5"/>
    <col min="2814" max="2814" width="27.5703125" style="5" customWidth="1"/>
    <col min="2815" max="2815" width="21.7109375" style="5" customWidth="1"/>
    <col min="2816" max="2816" width="21.28515625" style="5" customWidth="1"/>
    <col min="2817" max="2817" width="17.7109375" style="5" customWidth="1"/>
    <col min="2818" max="3069" width="9.140625" style="5"/>
    <col min="3070" max="3070" width="27.5703125" style="5" customWidth="1"/>
    <col min="3071" max="3071" width="21.7109375" style="5" customWidth="1"/>
    <col min="3072" max="3072" width="21.28515625" style="5" customWidth="1"/>
    <col min="3073" max="3073" width="17.7109375" style="5" customWidth="1"/>
    <col min="3074" max="3325" width="9.140625" style="5"/>
    <col min="3326" max="3326" width="27.5703125" style="5" customWidth="1"/>
    <col min="3327" max="3327" width="21.7109375" style="5" customWidth="1"/>
    <col min="3328" max="3328" width="21.28515625" style="5" customWidth="1"/>
    <col min="3329" max="3329" width="17.7109375" style="5" customWidth="1"/>
    <col min="3330" max="3581" width="9.140625" style="5"/>
    <col min="3582" max="3582" width="27.5703125" style="5" customWidth="1"/>
    <col min="3583" max="3583" width="21.7109375" style="5" customWidth="1"/>
    <col min="3584" max="3584" width="21.28515625" style="5" customWidth="1"/>
    <col min="3585" max="3585" width="17.7109375" style="5" customWidth="1"/>
    <col min="3586" max="3837" width="9.140625" style="5"/>
    <col min="3838" max="3838" width="27.5703125" style="5" customWidth="1"/>
    <col min="3839" max="3839" width="21.7109375" style="5" customWidth="1"/>
    <col min="3840" max="3840" width="21.28515625" style="5" customWidth="1"/>
    <col min="3841" max="3841" width="17.7109375" style="5" customWidth="1"/>
    <col min="3842" max="4093" width="9.140625" style="5"/>
    <col min="4094" max="4094" width="27.5703125" style="5" customWidth="1"/>
    <col min="4095" max="4095" width="21.7109375" style="5" customWidth="1"/>
    <col min="4096" max="4096" width="21.28515625" style="5" customWidth="1"/>
    <col min="4097" max="4097" width="17.7109375" style="5" customWidth="1"/>
    <col min="4098" max="4349" width="9.140625" style="5"/>
    <col min="4350" max="4350" width="27.5703125" style="5" customWidth="1"/>
    <col min="4351" max="4351" width="21.7109375" style="5" customWidth="1"/>
    <col min="4352" max="4352" width="21.28515625" style="5" customWidth="1"/>
    <col min="4353" max="4353" width="17.7109375" style="5" customWidth="1"/>
    <col min="4354" max="4605" width="9.140625" style="5"/>
    <col min="4606" max="4606" width="27.5703125" style="5" customWidth="1"/>
    <col min="4607" max="4607" width="21.7109375" style="5" customWidth="1"/>
    <col min="4608" max="4608" width="21.28515625" style="5" customWidth="1"/>
    <col min="4609" max="4609" width="17.7109375" style="5" customWidth="1"/>
    <col min="4610" max="4861" width="9.140625" style="5"/>
    <col min="4862" max="4862" width="27.5703125" style="5" customWidth="1"/>
    <col min="4863" max="4863" width="21.7109375" style="5" customWidth="1"/>
    <col min="4864" max="4864" width="21.28515625" style="5" customWidth="1"/>
    <col min="4865" max="4865" width="17.7109375" style="5" customWidth="1"/>
    <col min="4866" max="5117" width="9.140625" style="5"/>
    <col min="5118" max="5118" width="27.5703125" style="5" customWidth="1"/>
    <col min="5119" max="5119" width="21.7109375" style="5" customWidth="1"/>
    <col min="5120" max="5120" width="21.28515625" style="5" customWidth="1"/>
    <col min="5121" max="5121" width="17.7109375" style="5" customWidth="1"/>
    <col min="5122" max="5373" width="9.140625" style="5"/>
    <col min="5374" max="5374" width="27.5703125" style="5" customWidth="1"/>
    <col min="5375" max="5375" width="21.7109375" style="5" customWidth="1"/>
    <col min="5376" max="5376" width="21.28515625" style="5" customWidth="1"/>
    <col min="5377" max="5377" width="17.7109375" style="5" customWidth="1"/>
    <col min="5378" max="5629" width="9.140625" style="5"/>
    <col min="5630" max="5630" width="27.5703125" style="5" customWidth="1"/>
    <col min="5631" max="5631" width="21.7109375" style="5" customWidth="1"/>
    <col min="5632" max="5632" width="21.28515625" style="5" customWidth="1"/>
    <col min="5633" max="5633" width="17.7109375" style="5" customWidth="1"/>
    <col min="5634" max="5885" width="9.140625" style="5"/>
    <col min="5886" max="5886" width="27.5703125" style="5" customWidth="1"/>
    <col min="5887" max="5887" width="21.7109375" style="5" customWidth="1"/>
    <col min="5888" max="5888" width="21.28515625" style="5" customWidth="1"/>
    <col min="5889" max="5889" width="17.7109375" style="5" customWidth="1"/>
    <col min="5890" max="6141" width="9.140625" style="5"/>
    <col min="6142" max="6142" width="27.5703125" style="5" customWidth="1"/>
    <col min="6143" max="6143" width="21.7109375" style="5" customWidth="1"/>
    <col min="6144" max="6144" width="21.28515625" style="5" customWidth="1"/>
    <col min="6145" max="6145" width="17.7109375" style="5" customWidth="1"/>
    <col min="6146" max="6397" width="9.140625" style="5"/>
    <col min="6398" max="6398" width="27.5703125" style="5" customWidth="1"/>
    <col min="6399" max="6399" width="21.7109375" style="5" customWidth="1"/>
    <col min="6400" max="6400" width="21.28515625" style="5" customWidth="1"/>
    <col min="6401" max="6401" width="17.7109375" style="5" customWidth="1"/>
    <col min="6402" max="6653" width="9.140625" style="5"/>
    <col min="6654" max="6654" width="27.5703125" style="5" customWidth="1"/>
    <col min="6655" max="6655" width="21.7109375" style="5" customWidth="1"/>
    <col min="6656" max="6656" width="21.28515625" style="5" customWidth="1"/>
    <col min="6657" max="6657" width="17.7109375" style="5" customWidth="1"/>
    <col min="6658" max="6909" width="9.140625" style="5"/>
    <col min="6910" max="6910" width="27.5703125" style="5" customWidth="1"/>
    <col min="6911" max="6911" width="21.7109375" style="5" customWidth="1"/>
    <col min="6912" max="6912" width="21.28515625" style="5" customWidth="1"/>
    <col min="6913" max="6913" width="17.7109375" style="5" customWidth="1"/>
    <col min="6914" max="7165" width="9.140625" style="5"/>
    <col min="7166" max="7166" width="27.5703125" style="5" customWidth="1"/>
    <col min="7167" max="7167" width="21.7109375" style="5" customWidth="1"/>
    <col min="7168" max="7168" width="21.28515625" style="5" customWidth="1"/>
    <col min="7169" max="7169" width="17.7109375" style="5" customWidth="1"/>
    <col min="7170" max="7421" width="9.140625" style="5"/>
    <col min="7422" max="7422" width="27.5703125" style="5" customWidth="1"/>
    <col min="7423" max="7423" width="21.7109375" style="5" customWidth="1"/>
    <col min="7424" max="7424" width="21.28515625" style="5" customWidth="1"/>
    <col min="7425" max="7425" width="17.7109375" style="5" customWidth="1"/>
    <col min="7426" max="7677" width="9.140625" style="5"/>
    <col min="7678" max="7678" width="27.5703125" style="5" customWidth="1"/>
    <col min="7679" max="7679" width="21.7109375" style="5" customWidth="1"/>
    <col min="7680" max="7680" width="21.28515625" style="5" customWidth="1"/>
    <col min="7681" max="7681" width="17.7109375" style="5" customWidth="1"/>
    <col min="7682" max="7933" width="9.140625" style="5"/>
    <col min="7934" max="7934" width="27.5703125" style="5" customWidth="1"/>
    <col min="7935" max="7935" width="21.7109375" style="5" customWidth="1"/>
    <col min="7936" max="7936" width="21.28515625" style="5" customWidth="1"/>
    <col min="7937" max="7937" width="17.7109375" style="5" customWidth="1"/>
    <col min="7938" max="8189" width="9.140625" style="5"/>
    <col min="8190" max="8190" width="27.5703125" style="5" customWidth="1"/>
    <col min="8191" max="8191" width="21.7109375" style="5" customWidth="1"/>
    <col min="8192" max="8192" width="21.28515625" style="5" customWidth="1"/>
    <col min="8193" max="8193" width="17.7109375" style="5" customWidth="1"/>
    <col min="8194" max="8445" width="9.140625" style="5"/>
    <col min="8446" max="8446" width="27.5703125" style="5" customWidth="1"/>
    <col min="8447" max="8447" width="21.7109375" style="5" customWidth="1"/>
    <col min="8448" max="8448" width="21.28515625" style="5" customWidth="1"/>
    <col min="8449" max="8449" width="17.7109375" style="5" customWidth="1"/>
    <col min="8450" max="8701" width="9.140625" style="5"/>
    <col min="8702" max="8702" width="27.5703125" style="5" customWidth="1"/>
    <col min="8703" max="8703" width="21.7109375" style="5" customWidth="1"/>
    <col min="8704" max="8704" width="21.28515625" style="5" customWidth="1"/>
    <col min="8705" max="8705" width="17.7109375" style="5" customWidth="1"/>
    <col min="8706" max="8957" width="9.140625" style="5"/>
    <col min="8958" max="8958" width="27.5703125" style="5" customWidth="1"/>
    <col min="8959" max="8959" width="21.7109375" style="5" customWidth="1"/>
    <col min="8960" max="8960" width="21.28515625" style="5" customWidth="1"/>
    <col min="8961" max="8961" width="17.7109375" style="5" customWidth="1"/>
    <col min="8962" max="9213" width="9.140625" style="5"/>
    <col min="9214" max="9214" width="27.5703125" style="5" customWidth="1"/>
    <col min="9215" max="9215" width="21.7109375" style="5" customWidth="1"/>
    <col min="9216" max="9216" width="21.28515625" style="5" customWidth="1"/>
    <col min="9217" max="9217" width="17.7109375" style="5" customWidth="1"/>
    <col min="9218" max="9469" width="9.140625" style="5"/>
    <col min="9470" max="9470" width="27.5703125" style="5" customWidth="1"/>
    <col min="9471" max="9471" width="21.7109375" style="5" customWidth="1"/>
    <col min="9472" max="9472" width="21.28515625" style="5" customWidth="1"/>
    <col min="9473" max="9473" width="17.7109375" style="5" customWidth="1"/>
    <col min="9474" max="9725" width="9.140625" style="5"/>
    <col min="9726" max="9726" width="27.5703125" style="5" customWidth="1"/>
    <col min="9727" max="9727" width="21.7109375" style="5" customWidth="1"/>
    <col min="9728" max="9728" width="21.28515625" style="5" customWidth="1"/>
    <col min="9729" max="9729" width="17.7109375" style="5" customWidth="1"/>
    <col min="9730" max="9981" width="9.140625" style="5"/>
    <col min="9982" max="9982" width="27.5703125" style="5" customWidth="1"/>
    <col min="9983" max="9983" width="21.7109375" style="5" customWidth="1"/>
    <col min="9984" max="9984" width="21.28515625" style="5" customWidth="1"/>
    <col min="9985" max="9985" width="17.7109375" style="5" customWidth="1"/>
    <col min="9986" max="10237" width="9.140625" style="5"/>
    <col min="10238" max="10238" width="27.5703125" style="5" customWidth="1"/>
    <col min="10239" max="10239" width="21.7109375" style="5" customWidth="1"/>
    <col min="10240" max="10240" width="21.28515625" style="5" customWidth="1"/>
    <col min="10241" max="10241" width="17.7109375" style="5" customWidth="1"/>
    <col min="10242" max="10493" width="9.140625" style="5"/>
    <col min="10494" max="10494" width="27.5703125" style="5" customWidth="1"/>
    <col min="10495" max="10495" width="21.7109375" style="5" customWidth="1"/>
    <col min="10496" max="10496" width="21.28515625" style="5" customWidth="1"/>
    <col min="10497" max="10497" width="17.7109375" style="5" customWidth="1"/>
    <col min="10498" max="10749" width="9.140625" style="5"/>
    <col min="10750" max="10750" width="27.5703125" style="5" customWidth="1"/>
    <col min="10751" max="10751" width="21.7109375" style="5" customWidth="1"/>
    <col min="10752" max="10752" width="21.28515625" style="5" customWidth="1"/>
    <col min="10753" max="10753" width="17.7109375" style="5" customWidth="1"/>
    <col min="10754" max="11005" width="9.140625" style="5"/>
    <col min="11006" max="11006" width="27.5703125" style="5" customWidth="1"/>
    <col min="11007" max="11007" width="21.7109375" style="5" customWidth="1"/>
    <col min="11008" max="11008" width="21.28515625" style="5" customWidth="1"/>
    <col min="11009" max="11009" width="17.7109375" style="5" customWidth="1"/>
    <col min="11010" max="11261" width="9.140625" style="5"/>
    <col min="11262" max="11262" width="27.5703125" style="5" customWidth="1"/>
    <col min="11263" max="11263" width="21.7109375" style="5" customWidth="1"/>
    <col min="11264" max="11264" width="21.28515625" style="5" customWidth="1"/>
    <col min="11265" max="11265" width="17.7109375" style="5" customWidth="1"/>
    <col min="11266" max="11517" width="9.140625" style="5"/>
    <col min="11518" max="11518" width="27.5703125" style="5" customWidth="1"/>
    <col min="11519" max="11519" width="21.7109375" style="5" customWidth="1"/>
    <col min="11520" max="11520" width="21.28515625" style="5" customWidth="1"/>
    <col min="11521" max="11521" width="17.7109375" style="5" customWidth="1"/>
    <col min="11522" max="11773" width="9.140625" style="5"/>
    <col min="11774" max="11774" width="27.5703125" style="5" customWidth="1"/>
    <col min="11775" max="11775" width="21.7109375" style="5" customWidth="1"/>
    <col min="11776" max="11776" width="21.28515625" style="5" customWidth="1"/>
    <col min="11777" max="11777" width="17.7109375" style="5" customWidth="1"/>
    <col min="11778" max="12029" width="9.140625" style="5"/>
    <col min="12030" max="12030" width="27.5703125" style="5" customWidth="1"/>
    <col min="12031" max="12031" width="21.7109375" style="5" customWidth="1"/>
    <col min="12032" max="12032" width="21.28515625" style="5" customWidth="1"/>
    <col min="12033" max="12033" width="17.7109375" style="5" customWidth="1"/>
    <col min="12034" max="12285" width="9.140625" style="5"/>
    <col min="12286" max="12286" width="27.5703125" style="5" customWidth="1"/>
    <col min="12287" max="12287" width="21.7109375" style="5" customWidth="1"/>
    <col min="12288" max="12288" width="21.28515625" style="5" customWidth="1"/>
    <col min="12289" max="12289" width="17.7109375" style="5" customWidth="1"/>
    <col min="12290" max="12541" width="9.140625" style="5"/>
    <col min="12542" max="12542" width="27.5703125" style="5" customWidth="1"/>
    <col min="12543" max="12543" width="21.7109375" style="5" customWidth="1"/>
    <col min="12544" max="12544" width="21.28515625" style="5" customWidth="1"/>
    <col min="12545" max="12545" width="17.7109375" style="5" customWidth="1"/>
    <col min="12546" max="12797" width="9.140625" style="5"/>
    <col min="12798" max="12798" width="27.5703125" style="5" customWidth="1"/>
    <col min="12799" max="12799" width="21.7109375" style="5" customWidth="1"/>
    <col min="12800" max="12800" width="21.28515625" style="5" customWidth="1"/>
    <col min="12801" max="12801" width="17.7109375" style="5" customWidth="1"/>
    <col min="12802" max="13053" width="9.140625" style="5"/>
    <col min="13054" max="13054" width="27.5703125" style="5" customWidth="1"/>
    <col min="13055" max="13055" width="21.7109375" style="5" customWidth="1"/>
    <col min="13056" max="13056" width="21.28515625" style="5" customWidth="1"/>
    <col min="13057" max="13057" width="17.7109375" style="5" customWidth="1"/>
    <col min="13058" max="13309" width="9.140625" style="5"/>
    <col min="13310" max="13310" width="27.5703125" style="5" customWidth="1"/>
    <col min="13311" max="13311" width="21.7109375" style="5" customWidth="1"/>
    <col min="13312" max="13312" width="21.28515625" style="5" customWidth="1"/>
    <col min="13313" max="13313" width="17.7109375" style="5" customWidth="1"/>
    <col min="13314" max="13565" width="9.140625" style="5"/>
    <col min="13566" max="13566" width="27.5703125" style="5" customWidth="1"/>
    <col min="13567" max="13567" width="21.7109375" style="5" customWidth="1"/>
    <col min="13568" max="13568" width="21.28515625" style="5" customWidth="1"/>
    <col min="13569" max="13569" width="17.7109375" style="5" customWidth="1"/>
    <col min="13570" max="13821" width="9.140625" style="5"/>
    <col min="13822" max="13822" width="27.5703125" style="5" customWidth="1"/>
    <col min="13823" max="13823" width="21.7109375" style="5" customWidth="1"/>
    <col min="13824" max="13824" width="21.28515625" style="5" customWidth="1"/>
    <col min="13825" max="13825" width="17.7109375" style="5" customWidth="1"/>
    <col min="13826" max="14077" width="9.140625" style="5"/>
    <col min="14078" max="14078" width="27.5703125" style="5" customWidth="1"/>
    <col min="14079" max="14079" width="21.7109375" style="5" customWidth="1"/>
    <col min="14080" max="14080" width="21.28515625" style="5" customWidth="1"/>
    <col min="14081" max="14081" width="17.7109375" style="5" customWidth="1"/>
    <col min="14082" max="14333" width="9.140625" style="5"/>
    <col min="14334" max="14334" width="27.5703125" style="5" customWidth="1"/>
    <col min="14335" max="14335" width="21.7109375" style="5" customWidth="1"/>
    <col min="14336" max="14336" width="21.28515625" style="5" customWidth="1"/>
    <col min="14337" max="14337" width="17.7109375" style="5" customWidth="1"/>
    <col min="14338" max="14589" width="9.140625" style="5"/>
    <col min="14590" max="14590" width="27.5703125" style="5" customWidth="1"/>
    <col min="14591" max="14591" width="21.7109375" style="5" customWidth="1"/>
    <col min="14592" max="14592" width="21.28515625" style="5" customWidth="1"/>
    <col min="14593" max="14593" width="17.7109375" style="5" customWidth="1"/>
    <col min="14594" max="14845" width="9.140625" style="5"/>
    <col min="14846" max="14846" width="27.5703125" style="5" customWidth="1"/>
    <col min="14847" max="14847" width="21.7109375" style="5" customWidth="1"/>
    <col min="14848" max="14848" width="21.28515625" style="5" customWidth="1"/>
    <col min="14849" max="14849" width="17.7109375" style="5" customWidth="1"/>
    <col min="14850" max="15101" width="9.140625" style="5"/>
    <col min="15102" max="15102" width="27.5703125" style="5" customWidth="1"/>
    <col min="15103" max="15103" width="21.7109375" style="5" customWidth="1"/>
    <col min="15104" max="15104" width="21.28515625" style="5" customWidth="1"/>
    <col min="15105" max="15105" width="17.7109375" style="5" customWidth="1"/>
    <col min="15106" max="15357" width="9.140625" style="5"/>
    <col min="15358" max="15358" width="27.5703125" style="5" customWidth="1"/>
    <col min="15359" max="15359" width="21.7109375" style="5" customWidth="1"/>
    <col min="15360" max="15360" width="21.28515625" style="5" customWidth="1"/>
    <col min="15361" max="15361" width="17.7109375" style="5" customWidth="1"/>
    <col min="15362" max="15613" width="9.140625" style="5"/>
    <col min="15614" max="15614" width="27.5703125" style="5" customWidth="1"/>
    <col min="15615" max="15615" width="21.7109375" style="5" customWidth="1"/>
    <col min="15616" max="15616" width="21.28515625" style="5" customWidth="1"/>
    <col min="15617" max="15617" width="17.7109375" style="5" customWidth="1"/>
    <col min="15618" max="15869" width="9.140625" style="5"/>
    <col min="15870" max="15870" width="27.5703125" style="5" customWidth="1"/>
    <col min="15871" max="15871" width="21.7109375" style="5" customWidth="1"/>
    <col min="15872" max="15872" width="21.28515625" style="5" customWidth="1"/>
    <col min="15873" max="15873" width="17.7109375" style="5" customWidth="1"/>
    <col min="15874" max="16125" width="9.140625" style="5"/>
    <col min="16126" max="16126" width="27.5703125" style="5" customWidth="1"/>
    <col min="16127" max="16127" width="21.7109375" style="5" customWidth="1"/>
    <col min="16128" max="16128" width="21.28515625" style="5" customWidth="1"/>
    <col min="16129" max="16129" width="17.7109375" style="5" customWidth="1"/>
    <col min="16130" max="16384" width="9.140625" style="5"/>
  </cols>
  <sheetData>
    <row r="1" spans="1:5">
      <c r="A1" s="120"/>
      <c r="B1" s="120"/>
      <c r="C1" s="120"/>
      <c r="D1" s="120"/>
      <c r="E1" s="5" t="s">
        <v>158</v>
      </c>
    </row>
    <row r="2" spans="1:5" ht="22.5" customHeight="1">
      <c r="A2" s="121" t="s">
        <v>386</v>
      </c>
      <c r="B2" s="121"/>
      <c r="C2" s="121"/>
      <c r="D2" s="121"/>
    </row>
    <row r="3" spans="1:5" ht="21.75" customHeight="1">
      <c r="A3" s="122" t="s">
        <v>154</v>
      </c>
      <c r="B3" s="122"/>
      <c r="C3" s="122"/>
      <c r="D3" s="122"/>
    </row>
    <row r="4" spans="1:5" ht="32.25" customHeight="1">
      <c r="A4" s="122"/>
      <c r="B4" s="122"/>
      <c r="C4" s="122"/>
      <c r="D4" s="122"/>
    </row>
    <row r="5" spans="1:5" ht="54.75" customHeight="1">
      <c r="A5" s="123" t="s">
        <v>155</v>
      </c>
      <c r="B5" s="122"/>
      <c r="C5" s="122"/>
      <c r="D5" s="122"/>
    </row>
    <row r="6" spans="1:5" ht="54">
      <c r="A6" s="19" t="s">
        <v>10</v>
      </c>
      <c r="B6" s="19" t="s">
        <v>11</v>
      </c>
      <c r="C6" s="19" t="s">
        <v>12</v>
      </c>
      <c r="D6" s="72" t="s">
        <v>168</v>
      </c>
      <c r="E6" s="52" t="s">
        <v>163</v>
      </c>
    </row>
    <row r="7" spans="1:5" s="20" customFormat="1" ht="14.25" customHeight="1">
      <c r="A7" s="21">
        <v>1</v>
      </c>
      <c r="B7" s="21">
        <v>2</v>
      </c>
      <c r="C7" s="21">
        <v>3</v>
      </c>
      <c r="D7" s="73" t="s">
        <v>166</v>
      </c>
      <c r="E7" s="53">
        <v>4</v>
      </c>
    </row>
    <row r="8" spans="1:5" ht="21.75" customHeight="1">
      <c r="A8" s="22" t="s">
        <v>13</v>
      </c>
      <c r="B8" s="23" t="s">
        <v>14</v>
      </c>
      <c r="C8" s="23" t="s">
        <v>15</v>
      </c>
      <c r="D8" s="74" t="s">
        <v>16</v>
      </c>
      <c r="E8" s="51" t="s">
        <v>16</v>
      </c>
    </row>
    <row r="9" spans="1:5" ht="21.75" customHeight="1">
      <c r="A9" s="24" t="s">
        <v>17</v>
      </c>
      <c r="B9" s="25" t="s">
        <v>18</v>
      </c>
      <c r="C9" s="25" t="s">
        <v>15</v>
      </c>
      <c r="D9" s="75">
        <v>300</v>
      </c>
      <c r="E9" s="54"/>
    </row>
    <row r="10" spans="1:5" ht="21.75" customHeight="1">
      <c r="A10" s="24" t="s">
        <v>19</v>
      </c>
      <c r="B10" s="25" t="s">
        <v>136</v>
      </c>
      <c r="C10" s="25" t="s">
        <v>20</v>
      </c>
      <c r="D10" s="75">
        <v>300</v>
      </c>
      <c r="E10" s="54"/>
    </row>
    <row r="11" spans="1:5" ht="21.75" customHeight="1">
      <c r="A11" s="24" t="s">
        <v>21</v>
      </c>
      <c r="B11" s="25" t="s">
        <v>22</v>
      </c>
      <c r="C11" s="25" t="s">
        <v>23</v>
      </c>
      <c r="D11" s="75">
        <v>300</v>
      </c>
      <c r="E11" s="54"/>
    </row>
    <row r="12" spans="1:5" ht="21.75" customHeight="1">
      <c r="A12" s="24" t="s">
        <v>24</v>
      </c>
      <c r="B12" s="25" t="s">
        <v>25</v>
      </c>
      <c r="C12" s="25" t="s">
        <v>26</v>
      </c>
      <c r="D12" s="75">
        <v>300</v>
      </c>
      <c r="E12" s="54"/>
    </row>
    <row r="13" spans="1:5" ht="21.75" customHeight="1">
      <c r="A13" s="22" t="s">
        <v>27</v>
      </c>
      <c r="B13" s="23" t="s">
        <v>28</v>
      </c>
      <c r="C13" s="23" t="s">
        <v>29</v>
      </c>
      <c r="D13" s="74" t="s">
        <v>16</v>
      </c>
      <c r="E13" s="51" t="s">
        <v>16</v>
      </c>
    </row>
    <row r="14" spans="1:5" ht="21.75" customHeight="1">
      <c r="A14" s="26" t="s">
        <v>30</v>
      </c>
      <c r="B14" s="27" t="s">
        <v>28</v>
      </c>
      <c r="C14" s="27" t="s">
        <v>29</v>
      </c>
      <c r="D14" s="75">
        <v>300</v>
      </c>
      <c r="E14" s="54"/>
    </row>
    <row r="15" spans="1:5" ht="21.75" customHeight="1">
      <c r="A15" s="26" t="s">
        <v>31</v>
      </c>
      <c r="B15" s="27" t="s">
        <v>32</v>
      </c>
      <c r="C15" s="27" t="s">
        <v>33</v>
      </c>
      <c r="D15" s="75">
        <v>300</v>
      </c>
      <c r="E15" s="54"/>
    </row>
    <row r="16" spans="1:5" ht="21.75" customHeight="1">
      <c r="A16" s="26" t="s">
        <v>34</v>
      </c>
      <c r="B16" s="27" t="s">
        <v>35</v>
      </c>
      <c r="C16" s="27" t="s">
        <v>36</v>
      </c>
      <c r="D16" s="75">
        <v>300</v>
      </c>
      <c r="E16" s="54"/>
    </row>
    <row r="17" spans="1:5" ht="21.75" customHeight="1">
      <c r="A17" s="22" t="s">
        <v>37</v>
      </c>
      <c r="B17" s="23" t="s">
        <v>38</v>
      </c>
      <c r="C17" s="23" t="s">
        <v>39</v>
      </c>
      <c r="D17" s="74" t="s">
        <v>16</v>
      </c>
      <c r="E17" s="51" t="s">
        <v>16</v>
      </c>
    </row>
    <row r="18" spans="1:5" ht="21.75" customHeight="1">
      <c r="A18" s="26" t="s">
        <v>40</v>
      </c>
      <c r="B18" s="27" t="s">
        <v>38</v>
      </c>
      <c r="C18" s="27" t="s">
        <v>39</v>
      </c>
      <c r="D18" s="75">
        <v>300</v>
      </c>
      <c r="E18" s="54"/>
    </row>
    <row r="19" spans="1:5" ht="21.75" customHeight="1">
      <c r="A19" s="26" t="s">
        <v>41</v>
      </c>
      <c r="B19" s="27" t="s">
        <v>42</v>
      </c>
      <c r="C19" s="27" t="s">
        <v>43</v>
      </c>
      <c r="D19" s="75">
        <v>300</v>
      </c>
      <c r="E19" s="54"/>
    </row>
    <row r="20" spans="1:5" ht="21.75" customHeight="1">
      <c r="A20" s="28" t="s">
        <v>44</v>
      </c>
      <c r="B20" s="29" t="s">
        <v>45</v>
      </c>
      <c r="C20" s="29" t="s">
        <v>46</v>
      </c>
      <c r="D20" s="75">
        <v>300</v>
      </c>
      <c r="E20" s="54"/>
    </row>
    <row r="21" spans="1:5" ht="21.75" customHeight="1">
      <c r="A21" s="28" t="s">
        <v>47</v>
      </c>
      <c r="B21" s="29" t="s">
        <v>48</v>
      </c>
      <c r="C21" s="29" t="s">
        <v>49</v>
      </c>
      <c r="D21" s="75">
        <v>300</v>
      </c>
      <c r="E21" s="54"/>
    </row>
    <row r="22" spans="1:5" ht="20.25" customHeight="1">
      <c r="A22" s="49" t="s">
        <v>137</v>
      </c>
      <c r="B22" s="50" t="s">
        <v>50</v>
      </c>
      <c r="C22" s="50" t="s">
        <v>51</v>
      </c>
      <c r="D22" s="74" t="s">
        <v>16</v>
      </c>
      <c r="E22" s="51" t="s">
        <v>16</v>
      </c>
    </row>
    <row r="23" spans="1:5" ht="20.25" customHeight="1">
      <c r="A23" s="26" t="s">
        <v>138</v>
      </c>
      <c r="B23" s="31" t="s">
        <v>50</v>
      </c>
      <c r="C23" s="31" t="s">
        <v>51</v>
      </c>
      <c r="D23" s="75">
        <v>300</v>
      </c>
      <c r="E23" s="55"/>
    </row>
    <row r="24" spans="1:5" ht="20.25" customHeight="1">
      <c r="A24" s="26" t="s">
        <v>139</v>
      </c>
      <c r="B24" s="31" t="s">
        <v>140</v>
      </c>
      <c r="C24" s="31" t="s">
        <v>141</v>
      </c>
      <c r="D24" s="75">
        <v>300</v>
      </c>
      <c r="E24" s="55"/>
    </row>
    <row r="25" spans="1:5" ht="21.75" customHeight="1">
      <c r="A25" s="28" t="s">
        <v>52</v>
      </c>
      <c r="B25" s="30" t="s">
        <v>53</v>
      </c>
      <c r="C25" s="30" t="s">
        <v>54</v>
      </c>
      <c r="D25" s="75">
        <v>300</v>
      </c>
      <c r="E25" s="55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2a</vt:lpstr>
      <vt:lpstr>Załącznik 2b</vt:lpstr>
      <vt:lpstr>Załącznik nr 2c</vt:lpstr>
      <vt:lpstr>'Załącznik 2a'!Obszar_wydruku</vt:lpstr>
      <vt:lpstr>'Załącznik nr 2c'!Obszar_wydruku</vt:lpstr>
      <vt:lpstr>'Załącznik 2a'!Tytuły_wydruku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Hudy</dc:creator>
  <cp:lastModifiedBy>Adam Adamaszek</cp:lastModifiedBy>
  <cp:lastPrinted>2022-01-19T14:51:15Z</cp:lastPrinted>
  <dcterms:created xsi:type="dcterms:W3CDTF">2017-04-19T09:59:52Z</dcterms:created>
  <dcterms:modified xsi:type="dcterms:W3CDTF">2025-08-22T07:08:34Z</dcterms:modified>
</cp:coreProperties>
</file>